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tev_va\Desktop\"/>
    </mc:Choice>
  </mc:AlternateContent>
  <bookViews>
    <workbookView xWindow="0" yWindow="0" windowWidth="28800" windowHeight="11835"/>
  </bookViews>
  <sheets>
    <sheet name="АКЦИЯ" sheetId="8" r:id="rId1"/>
  </sheets>
  <calcPr calcId="152511" refMode="R1C1"/>
</workbook>
</file>

<file path=xl/calcChain.xml><?xml version="1.0" encoding="utf-8"?>
<calcChain xmlns="http://schemas.openxmlformats.org/spreadsheetml/2006/main">
  <c r="G77" i="8" l="1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8" i="8"/>
  <c r="G79" i="8"/>
  <c r="G80" i="8"/>
  <c r="G81" i="8"/>
  <c r="G82" i="8"/>
  <c r="G83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10" i="8"/>
  <c r="G111" i="8"/>
  <c r="G112" i="8"/>
  <c r="G113" i="8"/>
  <c r="G114" i="8"/>
  <c r="G115" i="8"/>
  <c r="G116" i="8"/>
  <c r="G3" i="8"/>
</calcChain>
</file>

<file path=xl/sharedStrings.xml><?xml version="1.0" encoding="utf-8"?>
<sst xmlns="http://schemas.openxmlformats.org/spreadsheetml/2006/main" count="431" uniqueCount="211">
  <si>
    <t>Номенклатура</t>
  </si>
  <si>
    <t>Характеристика</t>
  </si>
  <si>
    <t>Ед. изм.</t>
  </si>
  <si>
    <t>шт</t>
  </si>
  <si>
    <t>Принадлежности</t>
  </si>
  <si>
    <t>комп</t>
  </si>
  <si>
    <t>Клеммы</t>
  </si>
  <si>
    <t>Держатель маркировки на DIN-рейку, серый</t>
  </si>
  <si>
    <t>T10MH</t>
  </si>
  <si>
    <t>Клемма push-in двухуровневая 4 контакта, 2,5 мм2, серая</t>
  </si>
  <si>
    <t>TPI2,5DL</t>
  </si>
  <si>
    <t>Клемма push-in двухуровневая 4 контакта, 2,5 мм2, синяя</t>
  </si>
  <si>
    <t>TPI2,5DLN</t>
  </si>
  <si>
    <t>Клемма push-in проходная 2 контакта 1,5 мм2, красная</t>
  </si>
  <si>
    <t>TPI1,5RD</t>
  </si>
  <si>
    <t>Клемма push-in проходная 2 контакта 1,5 мм2, серая</t>
  </si>
  <si>
    <t>TPI1,5</t>
  </si>
  <si>
    <t>Клемма push-in проходная 2 контакта 1,5 мм2, синяя</t>
  </si>
  <si>
    <t>TPI1,5N</t>
  </si>
  <si>
    <t>Клемма push-in проходная 2 контакта 2,5 мм2, заземляющая</t>
  </si>
  <si>
    <t>TPI2,5E</t>
  </si>
  <si>
    <t>Клемма push-in проходная 2 контакта 2,5 мм2, серая</t>
  </si>
  <si>
    <t>TPI2,5</t>
  </si>
  <si>
    <t>Клемма push-in проходная 2 контакта 2,5 мм2, синяя</t>
  </si>
  <si>
    <t>TPI2,5N</t>
  </si>
  <si>
    <t>Клемма push-in проходная 2 контакта 4 мм2, заземляющая</t>
  </si>
  <si>
    <t>TPI4E</t>
  </si>
  <si>
    <t>Клемма push-in проходная 2 контакта 4 мм2, серая</t>
  </si>
  <si>
    <t>TPI4</t>
  </si>
  <si>
    <t>Клемма push-in проходная 2 контакта 4 мм2, синяя</t>
  </si>
  <si>
    <t>TPI4N</t>
  </si>
  <si>
    <t>Клемма push-in проходная 2 контакта 6 мм2, заземляющая</t>
  </si>
  <si>
    <t>TPI6E</t>
  </si>
  <si>
    <t>Клемма push-in проходная 2 контакта 6 мм2, серая</t>
  </si>
  <si>
    <t>TPI6</t>
  </si>
  <si>
    <t>Клемма push-in проходная 2 контакта 6 мм2, синяя</t>
  </si>
  <si>
    <t>TPI6N</t>
  </si>
  <si>
    <t>Клемма push-in с держателем предохранителя 2 контакта 4 мм2, черная</t>
  </si>
  <si>
    <t>TPI4F</t>
  </si>
  <si>
    <t>Клемма винтовая проходная 2 контакта 10 мм2, синяя</t>
  </si>
  <si>
    <t>TB10N</t>
  </si>
  <si>
    <t>Клемма винтовая проходная 2 контакта 2,5 мм2, синяя</t>
  </si>
  <si>
    <t>TB2,5N</t>
  </si>
  <si>
    <t>Клемма винтовая проходная 2 контакта 35 мм2, заземляющая</t>
  </si>
  <si>
    <t>TB35E</t>
  </si>
  <si>
    <t>Клемма винтовая проходная 2 контакта 35 мм2, синяя</t>
  </si>
  <si>
    <t>TB35N</t>
  </si>
  <si>
    <t>Клемма винтовая проходная 2 контакта 4 мм2, синяя</t>
  </si>
  <si>
    <t>TB4N</t>
  </si>
  <si>
    <t>Клемма винтовая проходная 2 контакта 50 мм2, заземляющая</t>
  </si>
  <si>
    <t>TB50E</t>
  </si>
  <si>
    <t>Клемма винтовая проходная 2 контакта 50 мм2, серая</t>
  </si>
  <si>
    <t>TB50</t>
  </si>
  <si>
    <t>Клемма винтовая проходная 2 контакта 50 мм2, синяя</t>
  </si>
  <si>
    <t>TB50N</t>
  </si>
  <si>
    <t>Клемма винтовая проходная 2 контакта 6 мм2, синяя</t>
  </si>
  <si>
    <t>TB6N</t>
  </si>
  <si>
    <t>Клемма пружинная проходная 2 контакта 1,5 мм2, заземляющая</t>
  </si>
  <si>
    <t>TS1,5E</t>
  </si>
  <si>
    <t>Клемма пружинная проходная 2 контакта 1,5 мм2, серая</t>
  </si>
  <si>
    <t>TS1,5</t>
  </si>
  <si>
    <t>Клемма пружинная проходная 2 контакта 2,5 мм2, заземляющая</t>
  </si>
  <si>
    <t>TS2,5E</t>
  </si>
  <si>
    <t>Клемма пружинная проходная 2 контакта 2,5 мм2, серая</t>
  </si>
  <si>
    <t>TS2,5</t>
  </si>
  <si>
    <t>Клемма пружинная проходная 2 контакта 2,5 мм2, синяя</t>
  </si>
  <si>
    <t>TS2,5N</t>
  </si>
  <si>
    <t>Клемма пружинная проходная 2 контакта 4 мм2, заземляющая</t>
  </si>
  <si>
    <t>TS4E</t>
  </si>
  <si>
    <t>Клемма пружинная проходная 2 контакта 4 мм2, серая</t>
  </si>
  <si>
    <t>TS4</t>
  </si>
  <si>
    <t>Клемма пружинная проходная 2 контакта 4 мм2, синяя</t>
  </si>
  <si>
    <t>TS4N</t>
  </si>
  <si>
    <t>Клемма пружинная проходная 2 контакта 6 мм2, заземляющая</t>
  </si>
  <si>
    <t>TS6E</t>
  </si>
  <si>
    <t>Клемма пружинная проходная 2 контакта 6 мм2, серая</t>
  </si>
  <si>
    <t>TS6</t>
  </si>
  <si>
    <t>Клемма пружинная проходная 2 контакта 6 мм2, синяя</t>
  </si>
  <si>
    <t>TS6N</t>
  </si>
  <si>
    <t>Клемма пружинная проходная 3 контакта 1,5 мм2, заземляющая</t>
  </si>
  <si>
    <t>TS1,5TWE</t>
  </si>
  <si>
    <t>Клемма пружинная проходная 3 контакта 1,5 мм2, серая</t>
  </si>
  <si>
    <t>TS1,5TW</t>
  </si>
  <si>
    <t>Клемма пружинная проходная 3 контакта 1,5 мм2, синяя</t>
  </si>
  <si>
    <t>TS1,5TWN</t>
  </si>
  <si>
    <t>Клемма пружинная проходная 4 контакта 1,5 мм2, серая</t>
  </si>
  <si>
    <t>TS1,5D</t>
  </si>
  <si>
    <t>Клемма пружинная проходная 4 контакта 1,5 мм2, синяя</t>
  </si>
  <si>
    <t>TS1,5DN</t>
  </si>
  <si>
    <t>Клемма пружинная проходная 4 контакта 2,5 мм2, заземляющая</t>
  </si>
  <si>
    <t>TS2,5DE</t>
  </si>
  <si>
    <t>Клемма пружинная проходная 4 контакта 2,5 мм2, серая</t>
  </si>
  <si>
    <t>TS2,5D</t>
  </si>
  <si>
    <t>Клемма пружинная проходная 4 контакта 2,5 мм2, синяя</t>
  </si>
  <si>
    <t>TS2,5DN</t>
  </si>
  <si>
    <t>Клемма пружинная проходная 4 контакта 4 мм2, серая</t>
  </si>
  <si>
    <t>TS4D</t>
  </si>
  <si>
    <t>Клемма пружинная проходная 4 контакта 4 мм2, синяя</t>
  </si>
  <si>
    <t>TS4DN</t>
  </si>
  <si>
    <t>Крышка торцевая для 2-контактной push-in клеммы 1,5 мм2, серая</t>
  </si>
  <si>
    <t>T1,5ECP</t>
  </si>
  <si>
    <t>Крышка торцевая для 2-контактной push-in клеммы 2,5 мм2, серая</t>
  </si>
  <si>
    <t>T2,5ECP</t>
  </si>
  <si>
    <t>Крышка торцевая для 2-контактной push-in клеммы 4 мм2, серая</t>
  </si>
  <si>
    <t>T4ECP</t>
  </si>
  <si>
    <t>Крышка торцевая для 2-контактной push-in клеммы 6 мм2, серая</t>
  </si>
  <si>
    <t>T6ECP</t>
  </si>
  <si>
    <t>Крышка торцевая для 2-контактной пружинной клеммы 1,5-2,5 мм2, серая</t>
  </si>
  <si>
    <t>T1,5-2,5ECS</t>
  </si>
  <si>
    <t>Крышка торцевая для 2-контактной пружинной клеммы 4 мм2, серая</t>
  </si>
  <si>
    <t>T4ECS</t>
  </si>
  <si>
    <t>Крышка торцевая для 2-контактной пружинной клеммы 6 мм2, серая</t>
  </si>
  <si>
    <t>T6ECS</t>
  </si>
  <si>
    <t>Крышка торцевая для 3-контактной пружинной клеммы 1,5-2,5 мм2, серая</t>
  </si>
  <si>
    <t>T1,5-2,5ECSTW</t>
  </si>
  <si>
    <t>Крышка торцевая для 4-контактной пружинной клеммы 1,5-2,5 мм2, серая</t>
  </si>
  <si>
    <t>T1,5-2,5ECSD</t>
  </si>
  <si>
    <t>Крышка торцевая для 4-контактной пружинной клеммы 4 мм2, серая</t>
  </si>
  <si>
    <t>T4ECSD</t>
  </si>
  <si>
    <t>Крышка торцевая для push-in клеммы под предохранитель 4 мм2, черная</t>
  </si>
  <si>
    <t>T4ECPF</t>
  </si>
  <si>
    <t>Крышка торцевая для винтовой клеммы 16 мм2, серая</t>
  </si>
  <si>
    <t>T16EC</t>
  </si>
  <si>
    <t>Крышка торцевая для винтовой клеммы 2,5-10 мм2, серая</t>
  </si>
  <si>
    <t>T2,5-10EC</t>
  </si>
  <si>
    <t>Крышка торцевая для винтовой клеммы 2,5-10 мм2, синяя</t>
  </si>
  <si>
    <t>T2,5-10ECN</t>
  </si>
  <si>
    <t>Крышка торцевая для двухуровневой push-in клеммы 2,5 мм2, серая</t>
  </si>
  <si>
    <t>T2,5ECPDL</t>
  </si>
  <si>
    <t>Крышка торцевая для двухуровневой винтовой клеммы 2,5-4 мм2, серая</t>
  </si>
  <si>
    <t>T2,5-4ECDL</t>
  </si>
  <si>
    <t>Крышка торцевая для измерительной винтовой клеммы 6 мм2, серая</t>
  </si>
  <si>
    <t>T6ECT</t>
  </si>
  <si>
    <t>Перемычка винтовая для проходных клемм</t>
  </si>
  <si>
    <t>T10.10FB</t>
  </si>
  <si>
    <t>T12.10FB</t>
  </si>
  <si>
    <t>T15.10FB</t>
  </si>
  <si>
    <t>T8.10FB</t>
  </si>
  <si>
    <t>Перемычка гребенчатая для винтовых клемм на 10 контактов</t>
  </si>
  <si>
    <t>T12.10IB</t>
  </si>
  <si>
    <t>T5.10IB</t>
  </si>
  <si>
    <t>T8.10IB</t>
  </si>
  <si>
    <t>Перемычка гребенчатая для пружинных и втычных клемм на 10 контактов</t>
  </si>
  <si>
    <t>T4.10IS</t>
  </si>
  <si>
    <t>T5.10IS</t>
  </si>
  <si>
    <t>T6.10IS</t>
  </si>
  <si>
    <t>T8.10IS</t>
  </si>
  <si>
    <t>Полоса маркировочная, 50 шт.</t>
  </si>
  <si>
    <t>T 10 MT</t>
  </si>
  <si>
    <t>T 4 MT</t>
  </si>
  <si>
    <t>T 5 MT</t>
  </si>
  <si>
    <t>T 8 MT</t>
  </si>
  <si>
    <t>Проставка для клемм, серый</t>
  </si>
  <si>
    <t>T2,5-4SPDL</t>
  </si>
  <si>
    <t>Разделитель клеммных групп, серый</t>
  </si>
  <si>
    <t>T2,5-16PP</t>
  </si>
  <si>
    <t>Разделитель перемычек, серый</t>
  </si>
  <si>
    <t>T2,5-16SP</t>
  </si>
  <si>
    <t>Контроль микроклимата</t>
  </si>
  <si>
    <t>Вентилятор 24В</t>
  </si>
  <si>
    <t>FA 12.024 I</t>
  </si>
  <si>
    <t>Вентилятор фильтрующий 230В</t>
  </si>
  <si>
    <t>FA 08.230 FC</t>
  </si>
  <si>
    <t>FA 12.230 FC</t>
  </si>
  <si>
    <t>FA 13.230 FC</t>
  </si>
  <si>
    <t>FA 20.230 FC</t>
  </si>
  <si>
    <t>Вентилятор фильтрующий 24В</t>
  </si>
  <si>
    <t>FA 13.024 FD</t>
  </si>
  <si>
    <t>FA 15.024 FD</t>
  </si>
  <si>
    <t>FA 20.024 FD</t>
  </si>
  <si>
    <t>Гигростат</t>
  </si>
  <si>
    <t>HS 5.230 C</t>
  </si>
  <si>
    <t>Обогреватель</t>
  </si>
  <si>
    <t>HT 15 D</t>
  </si>
  <si>
    <t>HT 30 D</t>
  </si>
  <si>
    <t>HT 350 FD</t>
  </si>
  <si>
    <t>HT 45 D</t>
  </si>
  <si>
    <t>HT 50 D</t>
  </si>
  <si>
    <t>Решетка с фильтром</t>
  </si>
  <si>
    <t>FF 08 C</t>
  </si>
  <si>
    <t>FF 13 C</t>
  </si>
  <si>
    <t>FF 15 C</t>
  </si>
  <si>
    <t>Терморегулятор</t>
  </si>
  <si>
    <t>TS 6.230 NCC</t>
  </si>
  <si>
    <t>TS 6.230 NOC</t>
  </si>
  <si>
    <t>Фильтр сменный, 6 шт.</t>
  </si>
  <si>
    <t>F 12 G3</t>
  </si>
  <si>
    <t>F 12 G4</t>
  </si>
  <si>
    <t>F 15 G3</t>
  </si>
  <si>
    <t>F 20 G3</t>
  </si>
  <si>
    <t>F 20 G4</t>
  </si>
  <si>
    <t>Ввод кабельный полиамидный, 15шт.</t>
  </si>
  <si>
    <t>GK 21 PG</t>
  </si>
  <si>
    <t>Ввод кабельный полиамидный, 50шт.</t>
  </si>
  <si>
    <t>GK 09 PG</t>
  </si>
  <si>
    <t>GK 11 PG</t>
  </si>
  <si>
    <t>GK 12 M</t>
  </si>
  <si>
    <t>Ввод кабельный полиамидный, 5шт.</t>
  </si>
  <si>
    <t>GK 36 PG</t>
  </si>
  <si>
    <t>Держатель шинных сборок 800А, 2шт.</t>
  </si>
  <si>
    <t>BI 3 U</t>
  </si>
  <si>
    <t>Зажим шинный, 15шт.</t>
  </si>
  <si>
    <t>CK 10.70</t>
  </si>
  <si>
    <t>Целевая себестоимость по 1С, руб. (09.01.2024)</t>
  </si>
  <si>
    <t>Кол-во в упаковке</t>
  </si>
  <si>
    <t>Целевая с/с за шт.</t>
  </si>
  <si>
    <t>Продажи, компл</t>
  </si>
  <si>
    <t>Количество в упаковке, шт.</t>
  </si>
  <si>
    <t>Прайс, руб. с НДС с 01.04.2024</t>
  </si>
  <si>
    <t>Макс.скидка, 
КЛИЕНТ %</t>
  </si>
  <si>
    <t>Цена с макс.скидкой
КЛИЕНТ,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</si>
</sst>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%"/>
    <numFmt numFmtId="166" formatCode="&quot; &quot;#,##0.00&quot; &quot;;&quot;-&quot;#,##0.00&quot; &quot;;&quot; -&quot;#&quot; &quot;;&quot; &quot;@&quot; &quot;"/>
  </numFmts>
  <fonts count="13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rgb="FF000000"/>
      <name val="TimesNewRomanPSMT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7" fillId="0" borderId="0" applyBorder="0" applyProtection="0"/>
    <xf numFmtId="164" fontId="7" fillId="0" borderId="0" applyBorder="0" applyProtection="0"/>
    <xf numFmtId="165" fontId="7" fillId="0" borderId="0" applyBorder="0" applyProtection="0"/>
    <xf numFmtId="0" fontId="3" fillId="0" borderId="0"/>
    <xf numFmtId="0" fontId="2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3" fillId="0" borderId="3" xfId="4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vertical="center" wrapText="1"/>
    </xf>
    <xf numFmtId="4" fontId="0" fillId="0" borderId="0" xfId="0" applyNumberFormat="1" applyFont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vertical="center" wrapText="1"/>
    </xf>
    <xf numFmtId="0" fontId="11" fillId="3" borderId="3" xfId="0" applyNumberFormat="1" applyFont="1" applyFill="1" applyBorder="1" applyAlignment="1">
      <alignment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right" vertical="center"/>
    </xf>
    <xf numFmtId="1" fontId="0" fillId="3" borderId="3" xfId="0" applyNumberFormat="1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right" vertical="center"/>
    </xf>
    <xf numFmtId="9" fontId="3" fillId="3" borderId="3" xfId="4" applyNumberForma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2" fontId="8" fillId="0" borderId="5" xfId="2" applyNumberFormat="1" applyFont="1" applyFill="1" applyBorder="1" applyAlignment="1" applyProtection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vertical="center" wrapText="1"/>
    </xf>
    <xf numFmtId="2" fontId="3" fillId="3" borderId="5" xfId="4" applyNumberForma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7" xfId="0" applyNumberFormat="1" applyFont="1" applyFill="1" applyBorder="1" applyAlignment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right" vertical="center"/>
    </xf>
    <xf numFmtId="9" fontId="3" fillId="0" borderId="7" xfId="4" applyNumberFormat="1" applyFill="1" applyBorder="1" applyAlignment="1">
      <alignment horizontal="center" vertical="center"/>
    </xf>
    <xf numFmtId="2" fontId="8" fillId="0" borderId="8" xfId="2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>
      <alignment vertical="center" wrapText="1"/>
    </xf>
    <xf numFmtId="0" fontId="4" fillId="3" borderId="10" xfId="0" applyNumberFormat="1" applyFont="1" applyFill="1" applyBorder="1" applyAlignment="1">
      <alignment vertical="center" wrapText="1"/>
    </xf>
    <xf numFmtId="164" fontId="8" fillId="3" borderId="10" xfId="2" applyFont="1" applyFill="1" applyBorder="1" applyAlignment="1" applyProtection="1">
      <alignment horizontal="center" vertical="center" wrapText="1"/>
    </xf>
    <xf numFmtId="164" fontId="8" fillId="3" borderId="11" xfId="2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164" fontId="12" fillId="0" borderId="13" xfId="2" applyFont="1" applyFill="1" applyBorder="1" applyAlignment="1" applyProtection="1">
      <alignment horizontal="center" vertical="center" wrapText="1"/>
    </xf>
    <xf numFmtId="164" fontId="12" fillId="0" borderId="14" xfId="2" applyFont="1" applyFill="1" applyBorder="1" applyAlignment="1" applyProtection="1">
      <alignment horizontal="center" vertical="center" wrapText="1"/>
    </xf>
  </cellXfs>
  <cellStyles count="8">
    <cellStyle name="Excel Built-in Comma" xfId="1"/>
    <cellStyle name="Excel Built-in Normal" xfId="2"/>
    <cellStyle name="Excel Built-in Percent" xfId="3"/>
    <cellStyle name="Обычный" xfId="0" builtinId="0"/>
    <cellStyle name="Обычный 2" xfId="5"/>
    <cellStyle name="Обычный 3" xfId="6"/>
    <cellStyle name="Обычный 4" xfId="7"/>
    <cellStyle name="Процентный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6E6E6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181"/>
  <sheetViews>
    <sheetView tabSelected="1" workbookViewId="0">
      <pane ySplit="1" topLeftCell="A2" activePane="bottomLeft" state="frozen"/>
      <selection pane="bottomLeft" activeCell="O4" sqref="O4"/>
    </sheetView>
  </sheetViews>
  <sheetFormatPr defaultColWidth="9.83203125" defaultRowHeight="11.25" outlineLevelRow="1"/>
  <cols>
    <col min="1" max="1" width="71.1640625" style="2" customWidth="1"/>
    <col min="2" max="2" width="16.33203125" style="2" customWidth="1"/>
    <col min="3" max="3" width="8.33203125" style="1" customWidth="1"/>
    <col min="4" max="4" width="11.33203125" style="1" bestFit="1" customWidth="1"/>
    <col min="5" max="5" width="14.6640625" style="2" customWidth="1"/>
    <col min="6" max="6" width="17.83203125" style="3" customWidth="1"/>
    <col min="7" max="7" width="23.83203125" style="1" customWidth="1"/>
    <col min="8" max="8" width="9.83203125" style="1"/>
    <col min="9" max="9" width="9.83203125" style="4" hidden="1" customWidth="1"/>
    <col min="10" max="10" width="13.6640625" style="1" hidden="1" customWidth="1"/>
    <col min="11" max="11" width="9.83203125" style="4" hidden="1" customWidth="1"/>
    <col min="12" max="12" width="17.5" style="1" hidden="1" customWidth="1"/>
    <col min="13" max="13" width="16.83203125" style="1" hidden="1" customWidth="1"/>
    <col min="14" max="16384" width="9.83203125" style="1"/>
  </cols>
  <sheetData>
    <row r="1" spans="1:13" ht="64.5" thickBot="1">
      <c r="A1" s="45" t="s">
        <v>0</v>
      </c>
      <c r="B1" s="46" t="s">
        <v>1</v>
      </c>
      <c r="C1" s="46" t="s">
        <v>2</v>
      </c>
      <c r="D1" s="46" t="s">
        <v>208</v>
      </c>
      <c r="E1" s="46" t="s">
        <v>207</v>
      </c>
      <c r="F1" s="47" t="s">
        <v>209</v>
      </c>
      <c r="G1" s="48" t="s">
        <v>210</v>
      </c>
      <c r="I1" s="5" t="s">
        <v>206</v>
      </c>
      <c r="K1" s="5" t="s">
        <v>204</v>
      </c>
      <c r="L1" s="1" t="s">
        <v>205</v>
      </c>
      <c r="M1" s="6" t="s">
        <v>203</v>
      </c>
    </row>
    <row r="2" spans="1:13" ht="15.75">
      <c r="A2" s="40" t="s">
        <v>6</v>
      </c>
      <c r="B2" s="41"/>
      <c r="C2" s="41"/>
      <c r="D2" s="41"/>
      <c r="E2" s="42"/>
      <c r="F2" s="43"/>
      <c r="G2" s="44"/>
      <c r="I2" s="5"/>
      <c r="K2" s="5"/>
      <c r="M2" s="6"/>
    </row>
    <row r="3" spans="1:13" outlineLevel="1">
      <c r="A3" s="29" t="s">
        <v>7</v>
      </c>
      <c r="B3" s="11" t="s">
        <v>8</v>
      </c>
      <c r="C3" s="11" t="s">
        <v>3</v>
      </c>
      <c r="D3" s="14">
        <v>45</v>
      </c>
      <c r="E3" s="12">
        <v>30</v>
      </c>
      <c r="F3" s="7">
        <v>0.55000000000000004</v>
      </c>
      <c r="G3" s="30">
        <f>D3*(1-F3)</f>
        <v>20.249999999999996</v>
      </c>
      <c r="I3" s="8">
        <v>125</v>
      </c>
      <c r="J3" s="9" t="s">
        <v>8</v>
      </c>
      <c r="K3" s="4">
        <v>30</v>
      </c>
      <c r="L3" s="10">
        <v>9.3360000000000003</v>
      </c>
      <c r="M3" s="1">
        <v>280.08</v>
      </c>
    </row>
    <row r="4" spans="1:13" outlineLevel="1">
      <c r="A4" s="29" t="s">
        <v>9</v>
      </c>
      <c r="B4" s="11" t="s">
        <v>10</v>
      </c>
      <c r="C4" s="11" t="s">
        <v>3</v>
      </c>
      <c r="D4" s="14">
        <v>194</v>
      </c>
      <c r="E4" s="12">
        <v>40</v>
      </c>
      <c r="F4" s="7">
        <v>0.55000000000000004</v>
      </c>
      <c r="G4" s="30">
        <f>D4*(1-F4)</f>
        <v>87.3</v>
      </c>
      <c r="I4" s="8">
        <v>11</v>
      </c>
      <c r="J4" s="9" t="s">
        <v>10</v>
      </c>
      <c r="K4" s="4">
        <v>40</v>
      </c>
      <c r="L4" s="10">
        <v>53.591999999999999</v>
      </c>
      <c r="M4" s="1">
        <v>2143.6799999999998</v>
      </c>
    </row>
    <row r="5" spans="1:13" outlineLevel="1">
      <c r="A5" s="29" t="s">
        <v>11</v>
      </c>
      <c r="B5" s="11" t="s">
        <v>12</v>
      </c>
      <c r="C5" s="11" t="s">
        <v>3</v>
      </c>
      <c r="D5" s="14">
        <v>194</v>
      </c>
      <c r="E5" s="12">
        <v>40</v>
      </c>
      <c r="F5" s="7">
        <v>0.55000000000000004</v>
      </c>
      <c r="G5" s="30">
        <f>D5*(1-F5)</f>
        <v>87.3</v>
      </c>
      <c r="I5" s="8">
        <v>0</v>
      </c>
      <c r="J5" s="9" t="s">
        <v>12</v>
      </c>
      <c r="K5" s="4">
        <v>40</v>
      </c>
      <c r="L5" s="10">
        <v>53.591999999999999</v>
      </c>
      <c r="M5" s="1">
        <v>2143.6799999999998</v>
      </c>
    </row>
    <row r="6" spans="1:13" outlineLevel="1">
      <c r="A6" s="29" t="s">
        <v>13</v>
      </c>
      <c r="B6" s="11" t="s">
        <v>14</v>
      </c>
      <c r="C6" s="11" t="s">
        <v>3</v>
      </c>
      <c r="D6" s="14">
        <v>112</v>
      </c>
      <c r="E6" s="12">
        <v>100</v>
      </c>
      <c r="F6" s="7">
        <v>0.55000000000000004</v>
      </c>
      <c r="G6" s="30">
        <f>D6*(1-F6)</f>
        <v>50.399999999999991</v>
      </c>
      <c r="I6" s="8">
        <v>0</v>
      </c>
      <c r="J6" s="9" t="s">
        <v>14</v>
      </c>
      <c r="K6" s="4">
        <v>100</v>
      </c>
      <c r="L6" s="10">
        <v>30.768800000000002</v>
      </c>
      <c r="M6" s="1">
        <v>3076.88</v>
      </c>
    </row>
    <row r="7" spans="1:13" outlineLevel="1">
      <c r="A7" s="29" t="s">
        <v>15</v>
      </c>
      <c r="B7" s="11" t="s">
        <v>16</v>
      </c>
      <c r="C7" s="11" t="s">
        <v>3</v>
      </c>
      <c r="D7" s="14">
        <v>112</v>
      </c>
      <c r="E7" s="12">
        <v>100</v>
      </c>
      <c r="F7" s="7">
        <v>0.55000000000000004</v>
      </c>
      <c r="G7" s="30">
        <f>D7*(1-F7)</f>
        <v>50.399999999999991</v>
      </c>
      <c r="I7" s="8">
        <v>90</v>
      </c>
      <c r="J7" s="9" t="s">
        <v>16</v>
      </c>
      <c r="K7" s="4">
        <v>100</v>
      </c>
      <c r="L7" s="10">
        <v>30.768800000000002</v>
      </c>
      <c r="M7" s="1">
        <v>3076.88</v>
      </c>
    </row>
    <row r="8" spans="1:13" outlineLevel="1">
      <c r="A8" s="29" t="s">
        <v>17</v>
      </c>
      <c r="B8" s="11" t="s">
        <v>18</v>
      </c>
      <c r="C8" s="11" t="s">
        <v>3</v>
      </c>
      <c r="D8" s="14">
        <v>112</v>
      </c>
      <c r="E8" s="12">
        <v>100</v>
      </c>
      <c r="F8" s="7">
        <v>0.55000000000000004</v>
      </c>
      <c r="G8" s="30">
        <f>D8*(1-F8)</f>
        <v>50.399999999999991</v>
      </c>
      <c r="I8" s="8">
        <v>0</v>
      </c>
      <c r="J8" s="9" t="s">
        <v>18</v>
      </c>
      <c r="K8" s="4">
        <v>100</v>
      </c>
      <c r="L8" s="10">
        <v>30.768800000000002</v>
      </c>
      <c r="M8" s="1">
        <v>3076.88</v>
      </c>
    </row>
    <row r="9" spans="1:13" outlineLevel="1">
      <c r="A9" s="29" t="s">
        <v>19</v>
      </c>
      <c r="B9" s="11" t="s">
        <v>20</v>
      </c>
      <c r="C9" s="11" t="s">
        <v>3</v>
      </c>
      <c r="D9" s="14">
        <v>199</v>
      </c>
      <c r="E9" s="12">
        <v>60</v>
      </c>
      <c r="F9" s="7">
        <v>0.55000000000000004</v>
      </c>
      <c r="G9" s="30">
        <f>D9*(1-F9)</f>
        <v>89.55</v>
      </c>
      <c r="I9" s="8">
        <v>18</v>
      </c>
      <c r="J9" s="9" t="s">
        <v>20</v>
      </c>
      <c r="K9" s="4">
        <v>60</v>
      </c>
      <c r="L9" s="10">
        <v>64.768000000000001</v>
      </c>
      <c r="M9" s="1">
        <v>3886.08</v>
      </c>
    </row>
    <row r="10" spans="1:13" outlineLevel="1">
      <c r="A10" s="29" t="s">
        <v>21</v>
      </c>
      <c r="B10" s="11" t="s">
        <v>22</v>
      </c>
      <c r="C10" s="11" t="s">
        <v>3</v>
      </c>
      <c r="D10" s="14">
        <v>56</v>
      </c>
      <c r="E10" s="12">
        <v>60</v>
      </c>
      <c r="F10" s="7">
        <v>0.55000000000000004</v>
      </c>
      <c r="G10" s="30">
        <f>D10*(1-F10)</f>
        <v>25.199999999999996</v>
      </c>
      <c r="I10" s="8">
        <v>110</v>
      </c>
      <c r="J10" s="9" t="s">
        <v>22</v>
      </c>
      <c r="K10" s="4">
        <v>60</v>
      </c>
      <c r="L10" s="10">
        <v>15.327999999999999</v>
      </c>
      <c r="M10" s="1">
        <v>919.68</v>
      </c>
    </row>
    <row r="11" spans="1:13" outlineLevel="1">
      <c r="A11" s="29" t="s">
        <v>23</v>
      </c>
      <c r="B11" s="11" t="s">
        <v>24</v>
      </c>
      <c r="C11" s="11" t="s">
        <v>3</v>
      </c>
      <c r="D11" s="14">
        <v>56</v>
      </c>
      <c r="E11" s="12">
        <v>60</v>
      </c>
      <c r="F11" s="7">
        <v>0.55000000000000004</v>
      </c>
      <c r="G11" s="30">
        <f>D11*(1-F11)</f>
        <v>25.199999999999996</v>
      </c>
      <c r="I11" s="8">
        <v>28</v>
      </c>
      <c r="J11" s="9" t="s">
        <v>24</v>
      </c>
      <c r="K11" s="4">
        <v>60</v>
      </c>
      <c r="L11" s="10">
        <v>15.327999999999999</v>
      </c>
      <c r="M11" s="1">
        <v>919.68</v>
      </c>
    </row>
    <row r="12" spans="1:13" outlineLevel="1">
      <c r="A12" s="29" t="s">
        <v>25</v>
      </c>
      <c r="B12" s="11" t="s">
        <v>26</v>
      </c>
      <c r="C12" s="11" t="s">
        <v>3</v>
      </c>
      <c r="D12" s="14">
        <v>214</v>
      </c>
      <c r="E12" s="12">
        <v>45</v>
      </c>
      <c r="F12" s="7">
        <v>0.55000000000000004</v>
      </c>
      <c r="G12" s="30">
        <f>D12*(1-F12)</f>
        <v>96.3</v>
      </c>
      <c r="I12" s="8">
        <v>8</v>
      </c>
      <c r="J12" s="9" t="s">
        <v>26</v>
      </c>
      <c r="K12" s="4">
        <v>45</v>
      </c>
      <c r="L12" s="10">
        <v>69.697333333333333</v>
      </c>
      <c r="M12" s="1">
        <v>3136.38</v>
      </c>
    </row>
    <row r="13" spans="1:13" outlineLevel="1">
      <c r="A13" s="29" t="s">
        <v>27</v>
      </c>
      <c r="B13" s="11" t="s">
        <v>28</v>
      </c>
      <c r="C13" s="11" t="s">
        <v>3</v>
      </c>
      <c r="D13" s="14">
        <v>69</v>
      </c>
      <c r="E13" s="12">
        <v>45</v>
      </c>
      <c r="F13" s="7">
        <v>0.55000000000000004</v>
      </c>
      <c r="G13" s="30">
        <f>D13*(1-F13)</f>
        <v>31.049999999999997</v>
      </c>
      <c r="I13" s="8">
        <v>165</v>
      </c>
      <c r="J13" s="9" t="s">
        <v>28</v>
      </c>
      <c r="K13" s="4">
        <v>45</v>
      </c>
      <c r="L13" s="10">
        <v>18.507333333333335</v>
      </c>
      <c r="M13" s="1">
        <v>832.83</v>
      </c>
    </row>
    <row r="14" spans="1:13" outlineLevel="1">
      <c r="A14" s="29" t="s">
        <v>29</v>
      </c>
      <c r="B14" s="11" t="s">
        <v>30</v>
      </c>
      <c r="C14" s="11" t="s">
        <v>3</v>
      </c>
      <c r="D14" s="14">
        <v>69</v>
      </c>
      <c r="E14" s="12">
        <v>45</v>
      </c>
      <c r="F14" s="7">
        <v>0.55000000000000004</v>
      </c>
      <c r="G14" s="30">
        <f>D14*(1-F14)</f>
        <v>31.049999999999997</v>
      </c>
      <c r="I14" s="8">
        <v>4</v>
      </c>
      <c r="J14" s="9" t="s">
        <v>30</v>
      </c>
      <c r="K14" s="4">
        <v>45</v>
      </c>
      <c r="L14" s="10">
        <v>18.597333333333331</v>
      </c>
      <c r="M14" s="1">
        <v>836.88</v>
      </c>
    </row>
    <row r="15" spans="1:13" outlineLevel="1">
      <c r="A15" s="29" t="s">
        <v>31</v>
      </c>
      <c r="B15" s="11" t="s">
        <v>32</v>
      </c>
      <c r="C15" s="11" t="s">
        <v>3</v>
      </c>
      <c r="D15" s="14">
        <v>376</v>
      </c>
      <c r="E15" s="12">
        <v>36</v>
      </c>
      <c r="F15" s="7">
        <v>0.55000000000000004</v>
      </c>
      <c r="G15" s="30">
        <f>D15*(1-F15)</f>
        <v>169.2</v>
      </c>
      <c r="I15" s="8">
        <v>0</v>
      </c>
      <c r="J15" s="9" t="s">
        <v>32</v>
      </c>
      <c r="K15" s="4">
        <v>36</v>
      </c>
      <c r="L15" s="10">
        <v>122.57666666666667</v>
      </c>
      <c r="M15" s="1">
        <v>4412.76</v>
      </c>
    </row>
    <row r="16" spans="1:13" outlineLevel="1">
      <c r="A16" s="29" t="s">
        <v>33</v>
      </c>
      <c r="B16" s="11" t="s">
        <v>34</v>
      </c>
      <c r="C16" s="11" t="s">
        <v>3</v>
      </c>
      <c r="D16" s="14">
        <v>129</v>
      </c>
      <c r="E16" s="12">
        <v>36</v>
      </c>
      <c r="F16" s="7">
        <v>0.55000000000000004</v>
      </c>
      <c r="G16" s="30">
        <f>D16*(1-F16)</f>
        <v>58.05</v>
      </c>
      <c r="I16" s="8">
        <v>2</v>
      </c>
      <c r="J16" s="9" t="s">
        <v>34</v>
      </c>
      <c r="K16" s="4">
        <v>36</v>
      </c>
      <c r="L16" s="10">
        <v>35.776666666666671</v>
      </c>
      <c r="M16" s="1">
        <v>1287.96</v>
      </c>
    </row>
    <row r="17" spans="1:13" outlineLevel="1">
      <c r="A17" s="29" t="s">
        <v>35</v>
      </c>
      <c r="B17" s="11" t="s">
        <v>36</v>
      </c>
      <c r="C17" s="11" t="s">
        <v>3</v>
      </c>
      <c r="D17" s="14">
        <v>129</v>
      </c>
      <c r="E17" s="12">
        <v>36</v>
      </c>
      <c r="F17" s="7">
        <v>0.55000000000000004</v>
      </c>
      <c r="G17" s="30">
        <f>D17*(1-F17)</f>
        <v>58.05</v>
      </c>
      <c r="I17" s="8">
        <v>0</v>
      </c>
      <c r="J17" s="9" t="s">
        <v>36</v>
      </c>
      <c r="K17" s="4">
        <v>36</v>
      </c>
      <c r="L17" s="10">
        <v>35.616666666666667</v>
      </c>
      <c r="M17" s="1">
        <v>1282.2</v>
      </c>
    </row>
    <row r="18" spans="1:13" outlineLevel="1">
      <c r="A18" s="29" t="s">
        <v>37</v>
      </c>
      <c r="B18" s="11" t="s">
        <v>38</v>
      </c>
      <c r="C18" s="11" t="s">
        <v>3</v>
      </c>
      <c r="D18" s="14">
        <v>563</v>
      </c>
      <c r="E18" s="12">
        <v>45</v>
      </c>
      <c r="F18" s="7">
        <v>0.55000000000000004</v>
      </c>
      <c r="G18" s="30">
        <f>D18*(1-F18)</f>
        <v>253.34999999999997</v>
      </c>
      <c r="I18" s="8">
        <v>20</v>
      </c>
      <c r="J18" s="9" t="s">
        <v>38</v>
      </c>
      <c r="K18" s="4">
        <v>45</v>
      </c>
      <c r="L18" s="10">
        <v>155.85733333333334</v>
      </c>
      <c r="M18" s="1">
        <v>7013.58</v>
      </c>
    </row>
    <row r="19" spans="1:13" outlineLevel="1">
      <c r="A19" s="29" t="s">
        <v>39</v>
      </c>
      <c r="B19" s="11" t="s">
        <v>40</v>
      </c>
      <c r="C19" s="11" t="s">
        <v>3</v>
      </c>
      <c r="D19" s="14">
        <v>108</v>
      </c>
      <c r="E19" s="12">
        <v>30</v>
      </c>
      <c r="F19" s="7">
        <v>0.5</v>
      </c>
      <c r="G19" s="30">
        <f>D19*(1-F19)</f>
        <v>54</v>
      </c>
      <c r="I19" s="8">
        <v>20</v>
      </c>
      <c r="J19" s="9" t="s">
        <v>40</v>
      </c>
      <c r="K19" s="4">
        <v>30</v>
      </c>
      <c r="L19" s="10">
        <v>28.916</v>
      </c>
      <c r="M19" s="1">
        <v>867.48</v>
      </c>
    </row>
    <row r="20" spans="1:13" outlineLevel="1">
      <c r="A20" s="29" t="s">
        <v>41</v>
      </c>
      <c r="B20" s="11" t="s">
        <v>42</v>
      </c>
      <c r="C20" s="11" t="s">
        <v>3</v>
      </c>
      <c r="D20" s="14">
        <v>49</v>
      </c>
      <c r="E20" s="12">
        <v>50</v>
      </c>
      <c r="F20" s="7">
        <v>0.5</v>
      </c>
      <c r="G20" s="30">
        <f>D20*(1-F20)</f>
        <v>24.5</v>
      </c>
      <c r="I20" s="8">
        <v>211</v>
      </c>
      <c r="J20" s="9" t="s">
        <v>42</v>
      </c>
      <c r="K20" s="4">
        <v>50</v>
      </c>
      <c r="L20" s="10">
        <v>12.227600000000001</v>
      </c>
      <c r="M20" s="1">
        <v>611.38</v>
      </c>
    </row>
    <row r="21" spans="1:13" outlineLevel="1">
      <c r="A21" s="29" t="s">
        <v>43</v>
      </c>
      <c r="B21" s="11" t="s">
        <v>44</v>
      </c>
      <c r="C21" s="11" t="s">
        <v>3</v>
      </c>
      <c r="D21" s="14">
        <v>849</v>
      </c>
      <c r="E21" s="12">
        <v>20</v>
      </c>
      <c r="F21" s="7">
        <v>0.55000000000000004</v>
      </c>
      <c r="G21" s="30">
        <f>D21*(1-F21)</f>
        <v>382.04999999999995</v>
      </c>
      <c r="I21" s="8">
        <v>11</v>
      </c>
      <c r="J21" s="9" t="s">
        <v>44</v>
      </c>
      <c r="K21" s="4">
        <v>20</v>
      </c>
      <c r="L21" s="10">
        <v>216.714</v>
      </c>
      <c r="M21" s="1">
        <v>4334.28</v>
      </c>
    </row>
    <row r="22" spans="1:13" outlineLevel="1">
      <c r="A22" s="29" t="s">
        <v>45</v>
      </c>
      <c r="B22" s="11" t="s">
        <v>46</v>
      </c>
      <c r="C22" s="11" t="s">
        <v>3</v>
      </c>
      <c r="D22" s="14">
        <v>376</v>
      </c>
      <c r="E22" s="12">
        <v>20</v>
      </c>
      <c r="F22" s="7">
        <v>0.5</v>
      </c>
      <c r="G22" s="30">
        <f>D22*(1-F22)</f>
        <v>188</v>
      </c>
      <c r="I22" s="8">
        <v>11</v>
      </c>
      <c r="J22" s="9" t="s">
        <v>46</v>
      </c>
      <c r="K22" s="4">
        <v>20</v>
      </c>
      <c r="L22" s="10">
        <v>95.573999999999998</v>
      </c>
      <c r="M22" s="1">
        <v>1911.48</v>
      </c>
    </row>
    <row r="23" spans="1:13" outlineLevel="1">
      <c r="A23" s="29" t="s">
        <v>47</v>
      </c>
      <c r="B23" s="11" t="s">
        <v>48</v>
      </c>
      <c r="C23" s="11" t="s">
        <v>3</v>
      </c>
      <c r="D23" s="14">
        <v>57</v>
      </c>
      <c r="E23" s="12">
        <v>50</v>
      </c>
      <c r="F23" s="7">
        <v>0.5</v>
      </c>
      <c r="G23" s="30">
        <f>D23*(1-F23)</f>
        <v>28.5</v>
      </c>
      <c r="I23" s="8">
        <v>60</v>
      </c>
      <c r="J23" s="9" t="s">
        <v>48</v>
      </c>
      <c r="K23" s="4">
        <v>50</v>
      </c>
      <c r="L23" s="10">
        <v>15.207599999999999</v>
      </c>
      <c r="M23" s="1">
        <v>760.38</v>
      </c>
    </row>
    <row r="24" spans="1:13" outlineLevel="1">
      <c r="A24" s="29" t="s">
        <v>49</v>
      </c>
      <c r="B24" s="11" t="s">
        <v>50</v>
      </c>
      <c r="C24" s="11" t="s">
        <v>3</v>
      </c>
      <c r="D24" s="14">
        <v>1721</v>
      </c>
      <c r="E24" s="12">
        <v>10</v>
      </c>
      <c r="F24" s="7">
        <v>0.5</v>
      </c>
      <c r="G24" s="30">
        <f>D24*(1-F24)</f>
        <v>860.5</v>
      </c>
      <c r="I24" s="8">
        <v>31</v>
      </c>
      <c r="J24" s="9" t="s">
        <v>50</v>
      </c>
      <c r="K24" s="4">
        <v>10</v>
      </c>
      <c r="L24" s="10">
        <v>456.45799999999997</v>
      </c>
      <c r="M24" s="1">
        <v>4564.58</v>
      </c>
    </row>
    <row r="25" spans="1:13" outlineLevel="1">
      <c r="A25" s="29" t="s">
        <v>51</v>
      </c>
      <c r="B25" s="11" t="s">
        <v>52</v>
      </c>
      <c r="C25" s="11" t="s">
        <v>3</v>
      </c>
      <c r="D25" s="14">
        <v>622</v>
      </c>
      <c r="E25" s="12">
        <v>10</v>
      </c>
      <c r="F25" s="7">
        <v>0.5</v>
      </c>
      <c r="G25" s="30">
        <f>D25*(1-F25)</f>
        <v>311</v>
      </c>
      <c r="I25" s="8">
        <v>103</v>
      </c>
      <c r="J25" s="9" t="s">
        <v>52</v>
      </c>
      <c r="K25" s="4">
        <v>10</v>
      </c>
      <c r="L25" s="10">
        <v>165.38800000000001</v>
      </c>
      <c r="M25" s="1">
        <v>1653.88</v>
      </c>
    </row>
    <row r="26" spans="1:13" outlineLevel="1">
      <c r="A26" s="29" t="s">
        <v>53</v>
      </c>
      <c r="B26" s="11" t="s">
        <v>54</v>
      </c>
      <c r="C26" s="11" t="s">
        <v>3</v>
      </c>
      <c r="D26" s="14">
        <v>622</v>
      </c>
      <c r="E26" s="12">
        <v>10</v>
      </c>
      <c r="F26" s="7">
        <v>0.5</v>
      </c>
      <c r="G26" s="30">
        <f>D26*(1-F26)</f>
        <v>311</v>
      </c>
      <c r="I26" s="8">
        <v>9</v>
      </c>
      <c r="J26" s="9" t="s">
        <v>54</v>
      </c>
      <c r="K26" s="4">
        <v>10</v>
      </c>
      <c r="L26" s="10">
        <v>165.38800000000001</v>
      </c>
      <c r="M26" s="1">
        <v>1653.88</v>
      </c>
    </row>
    <row r="27" spans="1:13" outlineLevel="1">
      <c r="A27" s="29" t="s">
        <v>55</v>
      </c>
      <c r="B27" s="11" t="s">
        <v>56</v>
      </c>
      <c r="C27" s="11" t="s">
        <v>3</v>
      </c>
      <c r="D27" s="14">
        <v>90</v>
      </c>
      <c r="E27" s="12">
        <v>40</v>
      </c>
      <c r="F27" s="7">
        <v>0.5</v>
      </c>
      <c r="G27" s="30">
        <f>D27*(1-F27)</f>
        <v>45</v>
      </c>
      <c r="I27" s="8">
        <v>22</v>
      </c>
      <c r="J27" s="9" t="s">
        <v>56</v>
      </c>
      <c r="K27" s="4">
        <v>40</v>
      </c>
      <c r="L27" s="10">
        <v>22.452000000000002</v>
      </c>
      <c r="M27" s="1">
        <v>898.08</v>
      </c>
    </row>
    <row r="28" spans="1:13" outlineLevel="1">
      <c r="A28" s="29" t="s">
        <v>57</v>
      </c>
      <c r="B28" s="11" t="s">
        <v>58</v>
      </c>
      <c r="C28" s="11" t="s">
        <v>3</v>
      </c>
      <c r="D28" s="14">
        <v>175</v>
      </c>
      <c r="E28" s="12">
        <v>60</v>
      </c>
      <c r="F28" s="7">
        <v>0.55000000000000004</v>
      </c>
      <c r="G28" s="30">
        <f>D28*(1-F28)</f>
        <v>78.749999999999986</v>
      </c>
      <c r="I28" s="8">
        <v>12</v>
      </c>
      <c r="J28" s="9" t="s">
        <v>58</v>
      </c>
      <c r="K28" s="4">
        <v>60</v>
      </c>
      <c r="L28" s="10">
        <v>56.908000000000001</v>
      </c>
      <c r="M28" s="1">
        <v>3414.48</v>
      </c>
    </row>
    <row r="29" spans="1:13" outlineLevel="1">
      <c r="A29" s="29" t="s">
        <v>59</v>
      </c>
      <c r="B29" s="11" t="s">
        <v>60</v>
      </c>
      <c r="C29" s="11" t="s">
        <v>3</v>
      </c>
      <c r="D29" s="14">
        <v>47</v>
      </c>
      <c r="E29" s="12">
        <v>60</v>
      </c>
      <c r="F29" s="7">
        <v>0.55000000000000004</v>
      </c>
      <c r="G29" s="30">
        <f>D29*(1-F29)</f>
        <v>21.15</v>
      </c>
      <c r="I29" s="8">
        <v>13</v>
      </c>
      <c r="J29" s="9" t="s">
        <v>60</v>
      </c>
      <c r="K29" s="4">
        <v>60</v>
      </c>
      <c r="L29" s="10">
        <v>14.858000000000001</v>
      </c>
      <c r="M29" s="1">
        <v>891.48</v>
      </c>
    </row>
    <row r="30" spans="1:13" outlineLevel="1">
      <c r="A30" s="29" t="s">
        <v>61</v>
      </c>
      <c r="B30" s="11" t="s">
        <v>62</v>
      </c>
      <c r="C30" s="11" t="s">
        <v>3</v>
      </c>
      <c r="D30" s="14">
        <v>185</v>
      </c>
      <c r="E30" s="12">
        <v>50</v>
      </c>
      <c r="F30" s="7">
        <v>0.55000000000000004</v>
      </c>
      <c r="G30" s="30">
        <f>D30*(1-F30)</f>
        <v>83.249999999999986</v>
      </c>
      <c r="I30" s="8">
        <v>14</v>
      </c>
      <c r="J30" s="9" t="s">
        <v>62</v>
      </c>
      <c r="K30" s="4">
        <v>50</v>
      </c>
      <c r="L30" s="10">
        <v>60.127600000000001</v>
      </c>
      <c r="M30" s="1">
        <v>3006.38</v>
      </c>
    </row>
    <row r="31" spans="1:13" outlineLevel="1">
      <c r="A31" s="29" t="s">
        <v>63</v>
      </c>
      <c r="B31" s="11" t="s">
        <v>64</v>
      </c>
      <c r="C31" s="11" t="s">
        <v>3</v>
      </c>
      <c r="D31" s="14">
        <v>47</v>
      </c>
      <c r="E31" s="12">
        <v>50</v>
      </c>
      <c r="F31" s="7">
        <v>0.55000000000000004</v>
      </c>
      <c r="G31" s="30">
        <f>D31*(1-F31)</f>
        <v>21.15</v>
      </c>
      <c r="I31" s="8">
        <v>127</v>
      </c>
      <c r="J31" s="9" t="s">
        <v>64</v>
      </c>
      <c r="K31" s="4">
        <v>50</v>
      </c>
      <c r="L31" s="10">
        <v>14.887599999999999</v>
      </c>
      <c r="M31" s="1">
        <v>744.38</v>
      </c>
    </row>
    <row r="32" spans="1:13" outlineLevel="1">
      <c r="A32" s="29" t="s">
        <v>65</v>
      </c>
      <c r="B32" s="11" t="s">
        <v>66</v>
      </c>
      <c r="C32" s="11" t="s">
        <v>3</v>
      </c>
      <c r="D32" s="14">
        <v>47</v>
      </c>
      <c r="E32" s="12">
        <v>50</v>
      </c>
      <c r="F32" s="7">
        <v>0.5</v>
      </c>
      <c r="G32" s="30">
        <f>D32*(1-F32)</f>
        <v>23.5</v>
      </c>
      <c r="I32" s="8">
        <v>25</v>
      </c>
      <c r="J32" s="9" t="s">
        <v>66</v>
      </c>
      <c r="K32" s="4">
        <v>50</v>
      </c>
      <c r="L32" s="10">
        <v>14.887599999999999</v>
      </c>
      <c r="M32" s="1">
        <v>744.38</v>
      </c>
    </row>
    <row r="33" spans="1:13" outlineLevel="1">
      <c r="A33" s="29" t="s">
        <v>67</v>
      </c>
      <c r="B33" s="11" t="s">
        <v>68</v>
      </c>
      <c r="C33" s="11" t="s">
        <v>3</v>
      </c>
      <c r="D33" s="14">
        <v>222</v>
      </c>
      <c r="E33" s="12">
        <v>40</v>
      </c>
      <c r="F33" s="7">
        <v>0.55000000000000004</v>
      </c>
      <c r="G33" s="30">
        <f>D33*(1-F33)</f>
        <v>99.899999999999991</v>
      </c>
      <c r="I33" s="8">
        <v>5</v>
      </c>
      <c r="J33" s="9" t="s">
        <v>68</v>
      </c>
      <c r="K33" s="4">
        <v>40</v>
      </c>
      <c r="L33" s="10">
        <v>72.061999999999998</v>
      </c>
      <c r="M33" s="1">
        <v>2882.48</v>
      </c>
    </row>
    <row r="34" spans="1:13" outlineLevel="1">
      <c r="A34" s="29" t="s">
        <v>69</v>
      </c>
      <c r="B34" s="11" t="s">
        <v>70</v>
      </c>
      <c r="C34" s="11" t="s">
        <v>3</v>
      </c>
      <c r="D34" s="14">
        <v>65</v>
      </c>
      <c r="E34" s="12">
        <v>40</v>
      </c>
      <c r="F34" s="7">
        <v>0.55000000000000004</v>
      </c>
      <c r="G34" s="30">
        <f>D34*(1-F34)</f>
        <v>29.249999999999996</v>
      </c>
      <c r="I34" s="8">
        <v>2</v>
      </c>
      <c r="J34" s="9" t="s">
        <v>70</v>
      </c>
      <c r="K34" s="4">
        <v>40</v>
      </c>
      <c r="L34" s="10">
        <v>20.411999999999999</v>
      </c>
      <c r="M34" s="1">
        <v>816.48</v>
      </c>
    </row>
    <row r="35" spans="1:13" outlineLevel="1">
      <c r="A35" s="29" t="s">
        <v>71</v>
      </c>
      <c r="B35" s="11" t="s">
        <v>72</v>
      </c>
      <c r="C35" s="11" t="s">
        <v>3</v>
      </c>
      <c r="D35" s="14">
        <v>65</v>
      </c>
      <c r="E35" s="12">
        <v>40</v>
      </c>
      <c r="F35" s="7">
        <v>0.5</v>
      </c>
      <c r="G35" s="30">
        <f>D35*(1-F35)</f>
        <v>32.5</v>
      </c>
      <c r="I35" s="8">
        <v>2</v>
      </c>
      <c r="J35" s="9" t="s">
        <v>72</v>
      </c>
      <c r="K35" s="4">
        <v>40</v>
      </c>
      <c r="L35" s="10">
        <v>20.411999999999999</v>
      </c>
      <c r="M35" s="1">
        <v>816.48</v>
      </c>
    </row>
    <row r="36" spans="1:13" outlineLevel="1">
      <c r="A36" s="29" t="s">
        <v>73</v>
      </c>
      <c r="B36" s="11" t="s">
        <v>74</v>
      </c>
      <c r="C36" s="11" t="s">
        <v>3</v>
      </c>
      <c r="D36" s="14">
        <v>273</v>
      </c>
      <c r="E36" s="12">
        <v>24</v>
      </c>
      <c r="F36" s="7">
        <v>0.55000000000000004</v>
      </c>
      <c r="G36" s="30">
        <f>D36*(1-F36)</f>
        <v>122.85</v>
      </c>
      <c r="I36" s="8">
        <v>5</v>
      </c>
      <c r="J36" s="9" t="s">
        <v>74</v>
      </c>
      <c r="K36" s="4">
        <v>24</v>
      </c>
      <c r="L36" s="10">
        <v>88.73</v>
      </c>
      <c r="M36" s="1">
        <v>2129.52</v>
      </c>
    </row>
    <row r="37" spans="1:13" outlineLevel="1">
      <c r="A37" s="29" t="s">
        <v>75</v>
      </c>
      <c r="B37" s="11" t="s">
        <v>76</v>
      </c>
      <c r="C37" s="11" t="s">
        <v>3</v>
      </c>
      <c r="D37" s="14">
        <v>109</v>
      </c>
      <c r="E37" s="12">
        <v>24</v>
      </c>
      <c r="F37" s="7">
        <v>0.55000000000000004</v>
      </c>
      <c r="G37" s="30">
        <f>D37*(1-F37)</f>
        <v>49.05</v>
      </c>
      <c r="I37" s="8">
        <v>3</v>
      </c>
      <c r="J37" s="9" t="s">
        <v>76</v>
      </c>
      <c r="K37" s="4">
        <v>24</v>
      </c>
      <c r="L37" s="10">
        <v>34.339999999999996</v>
      </c>
      <c r="M37" s="1">
        <v>824.16</v>
      </c>
    </row>
    <row r="38" spans="1:13" outlineLevel="1">
      <c r="A38" s="29" t="s">
        <v>77</v>
      </c>
      <c r="B38" s="11" t="s">
        <v>78</v>
      </c>
      <c r="C38" s="11" t="s">
        <v>3</v>
      </c>
      <c r="D38" s="14">
        <v>109</v>
      </c>
      <c r="E38" s="12">
        <v>24</v>
      </c>
      <c r="F38" s="7">
        <v>0.5</v>
      </c>
      <c r="G38" s="30">
        <f>D38*(1-F38)</f>
        <v>54.5</v>
      </c>
      <c r="I38" s="8">
        <v>0</v>
      </c>
      <c r="J38" s="9" t="s">
        <v>78</v>
      </c>
      <c r="K38" s="4">
        <v>24</v>
      </c>
      <c r="L38" s="10">
        <v>34.339999999999996</v>
      </c>
      <c r="M38" s="1">
        <v>824.16</v>
      </c>
    </row>
    <row r="39" spans="1:13" outlineLevel="1">
      <c r="A39" s="29" t="s">
        <v>79</v>
      </c>
      <c r="B39" s="11" t="s">
        <v>80</v>
      </c>
      <c r="C39" s="11" t="s">
        <v>3</v>
      </c>
      <c r="D39" s="14">
        <v>208</v>
      </c>
      <c r="E39" s="12">
        <v>50</v>
      </c>
      <c r="F39" s="7">
        <v>0.55000000000000004</v>
      </c>
      <c r="G39" s="30">
        <f>D39*(1-F39)</f>
        <v>93.6</v>
      </c>
      <c r="I39" s="8">
        <v>0</v>
      </c>
      <c r="J39" s="9" t="s">
        <v>80</v>
      </c>
      <c r="K39" s="4">
        <v>50</v>
      </c>
      <c r="L39" s="10">
        <v>59.967600000000004</v>
      </c>
      <c r="M39" s="1">
        <v>2998.38</v>
      </c>
    </row>
    <row r="40" spans="1:13" outlineLevel="1">
      <c r="A40" s="29" t="s">
        <v>81</v>
      </c>
      <c r="B40" s="11" t="s">
        <v>82</v>
      </c>
      <c r="C40" s="11" t="s">
        <v>3</v>
      </c>
      <c r="D40" s="14">
        <v>73</v>
      </c>
      <c r="E40" s="12">
        <v>50</v>
      </c>
      <c r="F40" s="7">
        <v>0.55000000000000004</v>
      </c>
      <c r="G40" s="30">
        <f>D40*(1-F40)</f>
        <v>32.849999999999994</v>
      </c>
      <c r="I40" s="8">
        <v>197</v>
      </c>
      <c r="J40" s="9" t="s">
        <v>82</v>
      </c>
      <c r="K40" s="4">
        <v>50</v>
      </c>
      <c r="L40" s="10">
        <v>22.977600000000002</v>
      </c>
      <c r="M40" s="1">
        <v>1148.8800000000001</v>
      </c>
    </row>
    <row r="41" spans="1:13" outlineLevel="1">
      <c r="A41" s="29" t="s">
        <v>83</v>
      </c>
      <c r="B41" s="11" t="s">
        <v>84</v>
      </c>
      <c r="C41" s="11" t="s">
        <v>3</v>
      </c>
      <c r="D41" s="14">
        <v>83</v>
      </c>
      <c r="E41" s="12">
        <v>50</v>
      </c>
      <c r="F41" s="7">
        <v>0.55000000000000004</v>
      </c>
      <c r="G41" s="30">
        <f>D41*(1-F41)</f>
        <v>37.349999999999994</v>
      </c>
      <c r="I41" s="8">
        <v>0</v>
      </c>
      <c r="J41" s="9" t="s">
        <v>84</v>
      </c>
      <c r="K41" s="4">
        <v>50</v>
      </c>
      <c r="L41" s="10">
        <v>22.877600000000001</v>
      </c>
      <c r="M41" s="1">
        <v>1143.8800000000001</v>
      </c>
    </row>
    <row r="42" spans="1:13" outlineLevel="1">
      <c r="A42" s="29" t="s">
        <v>85</v>
      </c>
      <c r="B42" s="11" t="s">
        <v>86</v>
      </c>
      <c r="C42" s="11" t="s">
        <v>3</v>
      </c>
      <c r="D42" s="14">
        <v>93</v>
      </c>
      <c r="E42" s="12">
        <v>80</v>
      </c>
      <c r="F42" s="7">
        <v>0.55000000000000004</v>
      </c>
      <c r="G42" s="30">
        <f>D42*(1-F42)</f>
        <v>41.849999999999994</v>
      </c>
      <c r="I42" s="8">
        <v>16</v>
      </c>
      <c r="J42" s="9" t="s">
        <v>86</v>
      </c>
      <c r="K42" s="4">
        <v>80</v>
      </c>
      <c r="L42" s="10">
        <v>29.381</v>
      </c>
      <c r="M42" s="1">
        <v>2350.48</v>
      </c>
    </row>
    <row r="43" spans="1:13" outlineLevel="1">
      <c r="A43" s="29" t="s">
        <v>87</v>
      </c>
      <c r="B43" s="11" t="s">
        <v>88</v>
      </c>
      <c r="C43" s="11" t="s">
        <v>3</v>
      </c>
      <c r="D43" s="14">
        <v>107</v>
      </c>
      <c r="E43" s="12">
        <v>80</v>
      </c>
      <c r="F43" s="7">
        <v>0.55000000000000004</v>
      </c>
      <c r="G43" s="30">
        <f>D43*(1-F43)</f>
        <v>48.15</v>
      </c>
      <c r="I43" s="8">
        <v>0</v>
      </c>
      <c r="J43" s="9" t="s">
        <v>88</v>
      </c>
      <c r="K43" s="4">
        <v>80</v>
      </c>
      <c r="L43" s="10">
        <v>29.381</v>
      </c>
      <c r="M43" s="1">
        <v>2350.48</v>
      </c>
    </row>
    <row r="44" spans="1:13" outlineLevel="1">
      <c r="A44" s="29" t="s">
        <v>89</v>
      </c>
      <c r="B44" s="11" t="s">
        <v>90</v>
      </c>
      <c r="C44" s="11" t="s">
        <v>3</v>
      </c>
      <c r="D44" s="14">
        <v>295</v>
      </c>
      <c r="E44" s="12">
        <v>60</v>
      </c>
      <c r="F44" s="7">
        <v>0.55000000000000004</v>
      </c>
      <c r="G44" s="30">
        <f>D44*(1-F44)</f>
        <v>132.75</v>
      </c>
      <c r="I44" s="8">
        <v>36</v>
      </c>
      <c r="J44" s="9" t="s">
        <v>90</v>
      </c>
      <c r="K44" s="4">
        <v>60</v>
      </c>
      <c r="L44" s="10">
        <v>64.298000000000002</v>
      </c>
      <c r="M44" s="1">
        <v>3857.88</v>
      </c>
    </row>
    <row r="45" spans="1:13" outlineLevel="1">
      <c r="A45" s="29" t="s">
        <v>91</v>
      </c>
      <c r="B45" s="11" t="s">
        <v>92</v>
      </c>
      <c r="C45" s="11" t="s">
        <v>3</v>
      </c>
      <c r="D45" s="14">
        <v>119</v>
      </c>
      <c r="E45" s="12">
        <v>60</v>
      </c>
      <c r="F45" s="7">
        <v>0.55000000000000004</v>
      </c>
      <c r="G45" s="30">
        <f>D45*(1-F45)</f>
        <v>53.55</v>
      </c>
      <c r="I45" s="8">
        <v>192</v>
      </c>
      <c r="J45" s="9" t="s">
        <v>92</v>
      </c>
      <c r="K45" s="4">
        <v>60</v>
      </c>
      <c r="L45" s="10">
        <v>38.667999999999999</v>
      </c>
      <c r="M45" s="1">
        <v>2320.08</v>
      </c>
    </row>
    <row r="46" spans="1:13" outlineLevel="1">
      <c r="A46" s="29" t="s">
        <v>93</v>
      </c>
      <c r="B46" s="11" t="s">
        <v>94</v>
      </c>
      <c r="C46" s="11" t="s">
        <v>3</v>
      </c>
      <c r="D46" s="14">
        <v>140</v>
      </c>
      <c r="E46" s="12">
        <v>60</v>
      </c>
      <c r="F46" s="7">
        <v>0.55000000000000004</v>
      </c>
      <c r="G46" s="30">
        <f>D46*(1-F46)</f>
        <v>62.999999999999993</v>
      </c>
      <c r="I46" s="8">
        <v>0</v>
      </c>
      <c r="J46" s="9" t="s">
        <v>94</v>
      </c>
      <c r="K46" s="4">
        <v>60</v>
      </c>
      <c r="L46" s="10">
        <v>38.498000000000005</v>
      </c>
      <c r="M46" s="1">
        <v>2309.88</v>
      </c>
    </row>
    <row r="47" spans="1:13" outlineLevel="1">
      <c r="A47" s="29" t="s">
        <v>95</v>
      </c>
      <c r="B47" s="11" t="s">
        <v>96</v>
      </c>
      <c r="C47" s="11" t="s">
        <v>3</v>
      </c>
      <c r="D47" s="14">
        <v>148</v>
      </c>
      <c r="E47" s="12">
        <v>24</v>
      </c>
      <c r="F47" s="7">
        <v>0.55000000000000004</v>
      </c>
      <c r="G47" s="30">
        <f>D47*(1-F47)</f>
        <v>66.599999999999994</v>
      </c>
      <c r="I47" s="8">
        <v>0</v>
      </c>
      <c r="J47" s="9" t="s">
        <v>96</v>
      </c>
      <c r="K47" s="4">
        <v>24</v>
      </c>
      <c r="L47" s="10">
        <v>47.800000000000004</v>
      </c>
      <c r="M47" s="1">
        <v>1147.2</v>
      </c>
    </row>
    <row r="48" spans="1:13" outlineLevel="1">
      <c r="A48" s="29" t="s">
        <v>97</v>
      </c>
      <c r="B48" s="11" t="s">
        <v>98</v>
      </c>
      <c r="C48" s="11" t="s">
        <v>3</v>
      </c>
      <c r="D48" s="14">
        <v>173</v>
      </c>
      <c r="E48" s="12">
        <v>24</v>
      </c>
      <c r="F48" s="7">
        <v>0.55000000000000004</v>
      </c>
      <c r="G48" s="30">
        <f>D48*(1-F48)</f>
        <v>77.849999999999994</v>
      </c>
      <c r="I48" s="8">
        <v>0</v>
      </c>
      <c r="J48" s="9" t="s">
        <v>98</v>
      </c>
      <c r="K48" s="4">
        <v>24</v>
      </c>
      <c r="L48" s="10">
        <v>47.800000000000004</v>
      </c>
      <c r="M48" s="1">
        <v>1147.2</v>
      </c>
    </row>
    <row r="49" spans="1:13" outlineLevel="1">
      <c r="A49" s="29" t="s">
        <v>99</v>
      </c>
      <c r="B49" s="11" t="s">
        <v>100</v>
      </c>
      <c r="C49" s="11" t="s">
        <v>3</v>
      </c>
      <c r="D49" s="14">
        <v>67</v>
      </c>
      <c r="E49" s="12">
        <v>50</v>
      </c>
      <c r="F49" s="7">
        <v>0.55000000000000004</v>
      </c>
      <c r="G49" s="30">
        <f>D49*(1-F49)</f>
        <v>30.15</v>
      </c>
      <c r="I49" s="8">
        <v>65</v>
      </c>
      <c r="J49" s="9" t="s">
        <v>100</v>
      </c>
      <c r="K49" s="4">
        <v>50</v>
      </c>
      <c r="L49" s="10">
        <v>18.656199999999998</v>
      </c>
      <c r="M49" s="1">
        <v>932.81</v>
      </c>
    </row>
    <row r="50" spans="1:13" outlineLevel="1">
      <c r="A50" s="29" t="s">
        <v>101</v>
      </c>
      <c r="B50" s="11" t="s">
        <v>102</v>
      </c>
      <c r="C50" s="11" t="s">
        <v>3</v>
      </c>
      <c r="D50" s="14">
        <v>39</v>
      </c>
      <c r="E50" s="12">
        <v>50</v>
      </c>
      <c r="F50" s="7">
        <v>0.55000000000000004</v>
      </c>
      <c r="G50" s="30">
        <f>D50*(1-F50)</f>
        <v>17.549999999999997</v>
      </c>
      <c r="I50" s="8">
        <v>77</v>
      </c>
      <c r="J50" s="9" t="s">
        <v>102</v>
      </c>
      <c r="K50" s="4">
        <v>50</v>
      </c>
      <c r="L50" s="10">
        <v>10.8462</v>
      </c>
      <c r="M50" s="1">
        <v>542.30999999999995</v>
      </c>
    </row>
    <row r="51" spans="1:13" outlineLevel="1">
      <c r="A51" s="29" t="s">
        <v>103</v>
      </c>
      <c r="B51" s="11" t="s">
        <v>104</v>
      </c>
      <c r="C51" s="11" t="s">
        <v>3</v>
      </c>
      <c r="D51" s="14">
        <v>40</v>
      </c>
      <c r="E51" s="12">
        <v>50</v>
      </c>
      <c r="F51" s="7">
        <v>0.55000000000000004</v>
      </c>
      <c r="G51" s="30">
        <f>D51*(1-F51)</f>
        <v>18</v>
      </c>
      <c r="I51" s="8">
        <v>6</v>
      </c>
      <c r="J51" s="9" t="s">
        <v>104</v>
      </c>
      <c r="K51" s="4">
        <v>50</v>
      </c>
      <c r="L51" s="10">
        <v>11.066199999999998</v>
      </c>
      <c r="M51" s="1">
        <v>553.30999999999995</v>
      </c>
    </row>
    <row r="52" spans="1:13" outlineLevel="1">
      <c r="A52" s="29" t="s">
        <v>105</v>
      </c>
      <c r="B52" s="11" t="s">
        <v>106</v>
      </c>
      <c r="C52" s="11" t="s">
        <v>3</v>
      </c>
      <c r="D52" s="14">
        <v>73</v>
      </c>
      <c r="E52" s="12">
        <v>50</v>
      </c>
      <c r="F52" s="7">
        <v>0.55000000000000004</v>
      </c>
      <c r="G52" s="30">
        <f>D52*(1-F52)</f>
        <v>32.849999999999994</v>
      </c>
      <c r="I52" s="8">
        <v>1</v>
      </c>
      <c r="J52" s="9" t="s">
        <v>106</v>
      </c>
      <c r="K52" s="4">
        <v>50</v>
      </c>
      <c r="L52" s="10">
        <v>20.0562</v>
      </c>
      <c r="M52" s="1">
        <v>1002.81</v>
      </c>
    </row>
    <row r="53" spans="1:13" outlineLevel="1">
      <c r="A53" s="29" t="s">
        <v>107</v>
      </c>
      <c r="B53" s="11" t="s">
        <v>108</v>
      </c>
      <c r="C53" s="11" t="s">
        <v>3</v>
      </c>
      <c r="D53" s="14">
        <v>29</v>
      </c>
      <c r="E53" s="12">
        <v>50</v>
      </c>
      <c r="F53" s="7">
        <v>0.55000000000000004</v>
      </c>
      <c r="G53" s="30">
        <f>D53*(1-F53)</f>
        <v>13.049999999999999</v>
      </c>
      <c r="I53" s="8">
        <v>100</v>
      </c>
      <c r="J53" s="9" t="s">
        <v>108</v>
      </c>
      <c r="K53" s="4">
        <v>50</v>
      </c>
      <c r="L53" s="10">
        <v>8.3862000000000005</v>
      </c>
      <c r="M53" s="1">
        <v>419.31</v>
      </c>
    </row>
    <row r="54" spans="1:13" outlineLevel="1">
      <c r="A54" s="29" t="s">
        <v>109</v>
      </c>
      <c r="B54" s="11" t="s">
        <v>110</v>
      </c>
      <c r="C54" s="11" t="s">
        <v>3</v>
      </c>
      <c r="D54" s="14">
        <v>33</v>
      </c>
      <c r="E54" s="12">
        <v>50</v>
      </c>
      <c r="F54" s="7">
        <v>0.55000000000000004</v>
      </c>
      <c r="G54" s="30">
        <f>D54*(1-F54)</f>
        <v>14.849999999999998</v>
      </c>
      <c r="I54" s="8">
        <v>7</v>
      </c>
      <c r="J54" s="9" t="s">
        <v>110</v>
      </c>
      <c r="K54" s="4">
        <v>50</v>
      </c>
      <c r="L54" s="10">
        <v>10.896199999999999</v>
      </c>
      <c r="M54" s="1">
        <v>544.80999999999995</v>
      </c>
    </row>
    <row r="55" spans="1:13" outlineLevel="1">
      <c r="A55" s="29" t="s">
        <v>111</v>
      </c>
      <c r="B55" s="11" t="s">
        <v>112</v>
      </c>
      <c r="C55" s="11" t="s">
        <v>3</v>
      </c>
      <c r="D55" s="14">
        <v>42</v>
      </c>
      <c r="E55" s="12">
        <v>50</v>
      </c>
      <c r="F55" s="7">
        <v>0.55000000000000004</v>
      </c>
      <c r="G55" s="30">
        <f>D55*(1-F55)</f>
        <v>18.899999999999999</v>
      </c>
      <c r="I55" s="8">
        <v>1</v>
      </c>
      <c r="J55" s="9" t="s">
        <v>112</v>
      </c>
      <c r="K55" s="4">
        <v>50</v>
      </c>
      <c r="L55" s="10">
        <v>13.646199999999999</v>
      </c>
      <c r="M55" s="1">
        <v>682.31</v>
      </c>
    </row>
    <row r="56" spans="1:13" ht="14.25" customHeight="1" outlineLevel="1">
      <c r="A56" s="29" t="s">
        <v>113</v>
      </c>
      <c r="B56" s="11" t="s">
        <v>114</v>
      </c>
      <c r="C56" s="11" t="s">
        <v>3</v>
      </c>
      <c r="D56" s="14">
        <v>42</v>
      </c>
      <c r="E56" s="12">
        <v>50</v>
      </c>
      <c r="F56" s="7">
        <v>0.55000000000000004</v>
      </c>
      <c r="G56" s="30">
        <f>D56*(1-F56)</f>
        <v>18.899999999999999</v>
      </c>
      <c r="I56" s="8">
        <v>40</v>
      </c>
      <c r="J56" s="9" t="s">
        <v>114</v>
      </c>
      <c r="K56" s="4">
        <v>50</v>
      </c>
      <c r="L56" s="10">
        <v>13.706199999999999</v>
      </c>
      <c r="M56" s="1">
        <v>685.31</v>
      </c>
    </row>
    <row r="57" spans="1:13" outlineLevel="1">
      <c r="A57" s="29" t="s">
        <v>115</v>
      </c>
      <c r="B57" s="11" t="s">
        <v>116</v>
      </c>
      <c r="C57" s="11" t="s">
        <v>3</v>
      </c>
      <c r="D57" s="14">
        <v>42</v>
      </c>
      <c r="E57" s="12">
        <v>50</v>
      </c>
      <c r="F57" s="7">
        <v>0.55000000000000004</v>
      </c>
      <c r="G57" s="30">
        <f>D57*(1-F57)</f>
        <v>18.899999999999999</v>
      </c>
      <c r="I57" s="8">
        <v>61</v>
      </c>
      <c r="J57" s="9" t="s">
        <v>116</v>
      </c>
      <c r="K57" s="4">
        <v>50</v>
      </c>
      <c r="L57" s="10">
        <v>13.646199999999999</v>
      </c>
      <c r="M57" s="1">
        <v>682.31</v>
      </c>
    </row>
    <row r="58" spans="1:13" outlineLevel="1">
      <c r="A58" s="29" t="s">
        <v>117</v>
      </c>
      <c r="B58" s="11" t="s">
        <v>118</v>
      </c>
      <c r="C58" s="11" t="s">
        <v>3</v>
      </c>
      <c r="D58" s="14">
        <v>63</v>
      </c>
      <c r="E58" s="12">
        <v>50</v>
      </c>
      <c r="F58" s="7">
        <v>0.55000000000000004</v>
      </c>
      <c r="G58" s="30">
        <f>D58*(1-F58)</f>
        <v>28.349999999999998</v>
      </c>
      <c r="I58" s="8">
        <v>3</v>
      </c>
      <c r="J58" s="9" t="s">
        <v>118</v>
      </c>
      <c r="K58" s="4">
        <v>50</v>
      </c>
      <c r="L58" s="10">
        <v>20.216200000000001</v>
      </c>
      <c r="M58" s="1">
        <v>1010.81</v>
      </c>
    </row>
    <row r="59" spans="1:13" outlineLevel="1">
      <c r="A59" s="29" t="s">
        <v>119</v>
      </c>
      <c r="B59" s="11" t="s">
        <v>120</v>
      </c>
      <c r="C59" s="11" t="s">
        <v>3</v>
      </c>
      <c r="D59" s="14">
        <v>46</v>
      </c>
      <c r="E59" s="12">
        <v>50</v>
      </c>
      <c r="F59" s="7">
        <v>0.55000000000000004</v>
      </c>
      <c r="G59" s="30">
        <f>D59*(1-F59)</f>
        <v>20.7</v>
      </c>
      <c r="I59" s="8">
        <v>0</v>
      </c>
      <c r="J59" s="9" t="s">
        <v>120</v>
      </c>
      <c r="K59" s="4">
        <v>50</v>
      </c>
      <c r="L59" s="10">
        <v>10.0762</v>
      </c>
      <c r="M59" s="1">
        <v>503.81</v>
      </c>
    </row>
    <row r="60" spans="1:13" outlineLevel="1">
      <c r="A60" s="29" t="s">
        <v>121</v>
      </c>
      <c r="B60" s="11" t="s">
        <v>122</v>
      </c>
      <c r="C60" s="11" t="s">
        <v>3</v>
      </c>
      <c r="D60" s="14">
        <v>34</v>
      </c>
      <c r="E60" s="12">
        <v>50</v>
      </c>
      <c r="F60" s="7">
        <v>0.55000000000000004</v>
      </c>
      <c r="G60" s="30">
        <f>D60*(1-F60)</f>
        <v>15.299999999999999</v>
      </c>
      <c r="I60" s="8">
        <v>68</v>
      </c>
      <c r="J60" s="9" t="s">
        <v>122</v>
      </c>
      <c r="K60" s="4">
        <v>50</v>
      </c>
      <c r="L60" s="10">
        <v>7.8861999999999997</v>
      </c>
      <c r="M60" s="1">
        <v>394.31</v>
      </c>
    </row>
    <row r="61" spans="1:13" outlineLevel="1">
      <c r="A61" s="29" t="s">
        <v>123</v>
      </c>
      <c r="B61" s="11" t="s">
        <v>124</v>
      </c>
      <c r="C61" s="11" t="s">
        <v>3</v>
      </c>
      <c r="D61" s="14">
        <v>24</v>
      </c>
      <c r="E61" s="12">
        <v>50</v>
      </c>
      <c r="F61" s="7">
        <v>0.55000000000000004</v>
      </c>
      <c r="G61" s="30">
        <f>D61*(1-F61)</f>
        <v>10.799999999999999</v>
      </c>
      <c r="I61" s="8">
        <v>720</v>
      </c>
      <c r="J61" s="9" t="s">
        <v>124</v>
      </c>
      <c r="K61" s="4">
        <v>50</v>
      </c>
      <c r="L61" s="10">
        <v>3.6162000000000001</v>
      </c>
      <c r="M61" s="1">
        <v>180.81</v>
      </c>
    </row>
    <row r="62" spans="1:13" outlineLevel="1">
      <c r="A62" s="29" t="s">
        <v>125</v>
      </c>
      <c r="B62" s="11" t="s">
        <v>126</v>
      </c>
      <c r="C62" s="11" t="s">
        <v>3</v>
      </c>
      <c r="D62" s="14">
        <v>25</v>
      </c>
      <c r="E62" s="12">
        <v>50</v>
      </c>
      <c r="F62" s="7">
        <v>0.55000000000000004</v>
      </c>
      <c r="G62" s="30">
        <f>D62*(1-F62)</f>
        <v>11.249999999999998</v>
      </c>
      <c r="I62" s="8">
        <v>52</v>
      </c>
      <c r="J62" s="9" t="s">
        <v>126</v>
      </c>
      <c r="K62" s="4">
        <v>50</v>
      </c>
      <c r="L62" s="10">
        <v>3.6162000000000001</v>
      </c>
      <c r="M62" s="1">
        <v>180.81</v>
      </c>
    </row>
    <row r="63" spans="1:13" outlineLevel="1">
      <c r="A63" s="29" t="s">
        <v>127</v>
      </c>
      <c r="B63" s="11" t="s">
        <v>128</v>
      </c>
      <c r="C63" s="11" t="s">
        <v>3</v>
      </c>
      <c r="D63" s="14">
        <v>76</v>
      </c>
      <c r="E63" s="12">
        <v>50</v>
      </c>
      <c r="F63" s="7">
        <v>0.55000000000000004</v>
      </c>
      <c r="G63" s="30">
        <f>D63*(1-F63)</f>
        <v>34.199999999999996</v>
      </c>
      <c r="I63" s="8">
        <v>0</v>
      </c>
      <c r="J63" s="9" t="s">
        <v>128</v>
      </c>
      <c r="K63" s="4">
        <v>50</v>
      </c>
      <c r="L63" s="10">
        <v>17.496199999999998</v>
      </c>
      <c r="M63" s="1">
        <v>874.81</v>
      </c>
    </row>
    <row r="64" spans="1:13" outlineLevel="1">
      <c r="A64" s="29" t="s">
        <v>129</v>
      </c>
      <c r="B64" s="11" t="s">
        <v>130</v>
      </c>
      <c r="C64" s="11" t="s">
        <v>3</v>
      </c>
      <c r="D64" s="14">
        <v>53</v>
      </c>
      <c r="E64" s="12">
        <v>50</v>
      </c>
      <c r="F64" s="7">
        <v>0.55000000000000004</v>
      </c>
      <c r="G64" s="30">
        <f>D64*(1-F64)</f>
        <v>23.849999999999998</v>
      </c>
      <c r="I64" s="8">
        <v>270</v>
      </c>
      <c r="J64" s="9" t="s">
        <v>130</v>
      </c>
      <c r="K64" s="4">
        <v>50</v>
      </c>
      <c r="L64" s="10">
        <v>12.816199999999998</v>
      </c>
      <c r="M64" s="1">
        <v>640.80999999999995</v>
      </c>
    </row>
    <row r="65" spans="1:13" outlineLevel="1">
      <c r="A65" s="29" t="s">
        <v>131</v>
      </c>
      <c r="B65" s="11" t="s">
        <v>132</v>
      </c>
      <c r="C65" s="11" t="s">
        <v>3</v>
      </c>
      <c r="D65" s="14">
        <v>46</v>
      </c>
      <c r="E65" s="12">
        <v>50</v>
      </c>
      <c r="F65" s="7">
        <v>0.55000000000000004</v>
      </c>
      <c r="G65" s="30">
        <f>D65*(1-F65)</f>
        <v>20.7</v>
      </c>
      <c r="I65" s="8">
        <v>20</v>
      </c>
      <c r="J65" s="9" t="s">
        <v>132</v>
      </c>
      <c r="K65" s="4">
        <v>50</v>
      </c>
      <c r="L65" s="10">
        <v>7.5662000000000003</v>
      </c>
      <c r="M65" s="1">
        <v>378.31</v>
      </c>
    </row>
    <row r="66" spans="1:13" outlineLevel="1">
      <c r="A66" s="29" t="s">
        <v>133</v>
      </c>
      <c r="B66" s="11" t="s">
        <v>134</v>
      </c>
      <c r="C66" s="11" t="s">
        <v>3</v>
      </c>
      <c r="D66" s="14">
        <v>299</v>
      </c>
      <c r="E66" s="12">
        <v>10</v>
      </c>
      <c r="F66" s="7">
        <v>0.55000000000000004</v>
      </c>
      <c r="G66" s="30">
        <f>D66*(1-F66)</f>
        <v>134.54999999999998</v>
      </c>
      <c r="I66" s="8">
        <v>17</v>
      </c>
      <c r="J66" s="9" t="s">
        <v>134</v>
      </c>
      <c r="K66" s="4">
        <v>10</v>
      </c>
      <c r="L66" s="10">
        <v>79.808000000000007</v>
      </c>
      <c r="M66" s="1">
        <v>798.08</v>
      </c>
    </row>
    <row r="67" spans="1:13" outlineLevel="1">
      <c r="A67" s="29" t="s">
        <v>133</v>
      </c>
      <c r="B67" s="11" t="s">
        <v>135</v>
      </c>
      <c r="C67" s="11" t="s">
        <v>3</v>
      </c>
      <c r="D67" s="14">
        <v>423</v>
      </c>
      <c r="E67" s="12">
        <v>10</v>
      </c>
      <c r="F67" s="7">
        <v>0.55000000000000004</v>
      </c>
      <c r="G67" s="30">
        <f>D67*(1-F67)</f>
        <v>190.35</v>
      </c>
      <c r="I67" s="8">
        <v>216</v>
      </c>
      <c r="J67" s="9" t="s">
        <v>135</v>
      </c>
      <c r="K67" s="4">
        <v>10</v>
      </c>
      <c r="L67" s="10">
        <v>98.298000000000002</v>
      </c>
      <c r="M67" s="1">
        <v>982.98</v>
      </c>
    </row>
    <row r="68" spans="1:13" outlineLevel="1">
      <c r="A68" s="29" t="s">
        <v>133</v>
      </c>
      <c r="B68" s="11" t="s">
        <v>136</v>
      </c>
      <c r="C68" s="11" t="s">
        <v>3</v>
      </c>
      <c r="D68" s="14">
        <v>756</v>
      </c>
      <c r="E68" s="12">
        <v>10</v>
      </c>
      <c r="F68" s="7">
        <v>0.55000000000000004</v>
      </c>
      <c r="G68" s="30">
        <f>D68*(1-F68)</f>
        <v>340.2</v>
      </c>
      <c r="I68" s="8">
        <v>27</v>
      </c>
      <c r="J68" s="9" t="s">
        <v>136</v>
      </c>
      <c r="K68" s="4">
        <v>10</v>
      </c>
      <c r="L68" s="10">
        <v>200.738</v>
      </c>
      <c r="M68" s="1">
        <v>2007.38</v>
      </c>
    </row>
    <row r="69" spans="1:13" outlineLevel="1">
      <c r="A69" s="29" t="s">
        <v>133</v>
      </c>
      <c r="B69" s="11" t="s">
        <v>137</v>
      </c>
      <c r="C69" s="11" t="s">
        <v>3</v>
      </c>
      <c r="D69" s="14">
        <v>209</v>
      </c>
      <c r="E69" s="12">
        <v>10</v>
      </c>
      <c r="F69" s="7">
        <v>0.55000000000000004</v>
      </c>
      <c r="G69" s="30">
        <f>D69*(1-F69)</f>
        <v>94.05</v>
      </c>
      <c r="I69" s="8">
        <v>25</v>
      </c>
      <c r="J69" s="9" t="s">
        <v>137</v>
      </c>
      <c r="K69" s="4">
        <v>10</v>
      </c>
      <c r="L69" s="10">
        <v>55.117999999999995</v>
      </c>
      <c r="M69" s="1">
        <v>551.17999999999995</v>
      </c>
    </row>
    <row r="70" spans="1:13" outlineLevel="1">
      <c r="A70" s="29" t="s">
        <v>138</v>
      </c>
      <c r="B70" s="11" t="s">
        <v>139</v>
      </c>
      <c r="C70" s="11" t="s">
        <v>3</v>
      </c>
      <c r="D70" s="14">
        <v>1220</v>
      </c>
      <c r="E70" s="12">
        <v>10</v>
      </c>
      <c r="F70" s="7">
        <v>0.55000000000000004</v>
      </c>
      <c r="G70" s="30">
        <f>D70*(1-F70)</f>
        <v>549</v>
      </c>
      <c r="I70" s="8">
        <v>3</v>
      </c>
      <c r="J70" s="9" t="s">
        <v>139</v>
      </c>
      <c r="K70" s="4">
        <v>10</v>
      </c>
      <c r="L70" s="10">
        <v>289.15800000000002</v>
      </c>
      <c r="M70" s="1">
        <v>2891.58</v>
      </c>
    </row>
    <row r="71" spans="1:13" outlineLevel="1">
      <c r="A71" s="29" t="s">
        <v>138</v>
      </c>
      <c r="B71" s="11" t="s">
        <v>140</v>
      </c>
      <c r="C71" s="11" t="s">
        <v>3</v>
      </c>
      <c r="D71" s="14">
        <v>163</v>
      </c>
      <c r="E71" s="12">
        <v>10</v>
      </c>
      <c r="F71" s="7">
        <v>0.55000000000000004</v>
      </c>
      <c r="G71" s="30">
        <f>D71*(1-F71)</f>
        <v>73.349999999999994</v>
      </c>
      <c r="I71" s="8">
        <v>317</v>
      </c>
      <c r="J71" s="9" t="s">
        <v>140</v>
      </c>
      <c r="K71" s="4">
        <v>10</v>
      </c>
      <c r="L71" s="10">
        <v>39.347999999999999</v>
      </c>
      <c r="M71" s="1">
        <v>393.48</v>
      </c>
    </row>
    <row r="72" spans="1:13" outlineLevel="1">
      <c r="A72" s="29" t="s">
        <v>138</v>
      </c>
      <c r="B72" s="11" t="s">
        <v>141</v>
      </c>
      <c r="C72" s="11" t="s">
        <v>3</v>
      </c>
      <c r="D72" s="14">
        <v>285</v>
      </c>
      <c r="E72" s="12">
        <v>10</v>
      </c>
      <c r="F72" s="7">
        <v>0.55000000000000004</v>
      </c>
      <c r="G72" s="30">
        <f>D72*(1-F72)</f>
        <v>128.25</v>
      </c>
      <c r="I72" s="8">
        <v>14</v>
      </c>
      <c r="J72" s="9" t="s">
        <v>141</v>
      </c>
      <c r="K72" s="4">
        <v>10</v>
      </c>
      <c r="L72" s="10">
        <v>66.75800000000001</v>
      </c>
      <c r="M72" s="1">
        <v>667.58</v>
      </c>
    </row>
    <row r="73" spans="1:13" outlineLevel="1">
      <c r="A73" s="29" t="s">
        <v>142</v>
      </c>
      <c r="B73" s="11" t="s">
        <v>143</v>
      </c>
      <c r="C73" s="11" t="s">
        <v>3</v>
      </c>
      <c r="D73" s="14">
        <v>347</v>
      </c>
      <c r="E73" s="12">
        <v>10</v>
      </c>
      <c r="F73" s="7">
        <v>0.55000000000000004</v>
      </c>
      <c r="G73" s="30">
        <f>D73*(1-F73)</f>
        <v>156.14999999999998</v>
      </c>
      <c r="I73" s="8">
        <v>6</v>
      </c>
      <c r="J73" s="9" t="s">
        <v>143</v>
      </c>
      <c r="K73" s="4">
        <v>10</v>
      </c>
      <c r="L73" s="10">
        <v>74.027999999999992</v>
      </c>
      <c r="M73" s="1">
        <v>740.28</v>
      </c>
    </row>
    <row r="74" spans="1:13" outlineLevel="1">
      <c r="A74" s="29" t="s">
        <v>142</v>
      </c>
      <c r="B74" s="11" t="s">
        <v>144</v>
      </c>
      <c r="C74" s="11" t="s">
        <v>3</v>
      </c>
      <c r="D74" s="14">
        <v>402</v>
      </c>
      <c r="E74" s="12">
        <v>10</v>
      </c>
      <c r="F74" s="7">
        <v>0.55000000000000004</v>
      </c>
      <c r="G74" s="30">
        <f>D74*(1-F74)</f>
        <v>180.89999999999998</v>
      </c>
      <c r="I74" s="8">
        <v>73</v>
      </c>
      <c r="J74" s="9" t="s">
        <v>144</v>
      </c>
      <c r="K74" s="4">
        <v>10</v>
      </c>
      <c r="L74" s="10">
        <v>85.688000000000002</v>
      </c>
      <c r="M74" s="1">
        <v>856.88</v>
      </c>
    </row>
    <row r="75" spans="1:13" outlineLevel="1">
      <c r="A75" s="29" t="s">
        <v>142</v>
      </c>
      <c r="B75" s="11" t="s">
        <v>145</v>
      </c>
      <c r="C75" s="11" t="s">
        <v>3</v>
      </c>
      <c r="D75" s="14">
        <v>457</v>
      </c>
      <c r="E75" s="12">
        <v>10</v>
      </c>
      <c r="F75" s="7">
        <v>0.55000000000000004</v>
      </c>
      <c r="G75" s="30">
        <f>D75*(1-F75)</f>
        <v>205.64999999999998</v>
      </c>
      <c r="I75" s="8">
        <v>0</v>
      </c>
      <c r="J75" s="9" t="s">
        <v>145</v>
      </c>
      <c r="K75" s="4">
        <v>10</v>
      </c>
      <c r="L75" s="10">
        <v>97.527999999999992</v>
      </c>
      <c r="M75" s="1">
        <v>975.28</v>
      </c>
    </row>
    <row r="76" spans="1:13" outlineLevel="1">
      <c r="A76" s="29" t="s">
        <v>142</v>
      </c>
      <c r="B76" s="11" t="s">
        <v>146</v>
      </c>
      <c r="C76" s="11" t="s">
        <v>3</v>
      </c>
      <c r="D76" s="14">
        <v>834</v>
      </c>
      <c r="E76" s="12">
        <v>10</v>
      </c>
      <c r="F76" s="7">
        <v>0.55000000000000004</v>
      </c>
      <c r="G76" s="30">
        <f>D76*(1-F76)</f>
        <v>375.29999999999995</v>
      </c>
      <c r="I76" s="8">
        <v>0</v>
      </c>
      <c r="J76" s="9" t="s">
        <v>146</v>
      </c>
      <c r="K76" s="4">
        <v>10</v>
      </c>
      <c r="L76" s="10">
        <v>191.208</v>
      </c>
      <c r="M76" s="1">
        <v>1912.08</v>
      </c>
    </row>
    <row r="77" spans="1:13" outlineLevel="1">
      <c r="A77" s="29" t="s">
        <v>147</v>
      </c>
      <c r="B77" s="11" t="s">
        <v>148</v>
      </c>
      <c r="C77" s="11" t="s">
        <v>5</v>
      </c>
      <c r="D77" s="14">
        <v>1590</v>
      </c>
      <c r="E77" s="12">
        <v>50</v>
      </c>
      <c r="F77" s="7">
        <v>0.55000000000000004</v>
      </c>
      <c r="G77" s="30">
        <f>D77*(1-F77)</f>
        <v>715.49999999999989</v>
      </c>
      <c r="I77" s="8">
        <v>92</v>
      </c>
      <c r="J77" s="9" t="s">
        <v>148</v>
      </c>
      <c r="K77" s="4">
        <v>50</v>
      </c>
      <c r="L77" s="10">
        <v>279.52</v>
      </c>
      <c r="M77" s="1">
        <v>279.52</v>
      </c>
    </row>
    <row r="78" spans="1:13" outlineLevel="1">
      <c r="A78" s="29" t="s">
        <v>147</v>
      </c>
      <c r="B78" s="11" t="s">
        <v>149</v>
      </c>
      <c r="C78" s="11" t="s">
        <v>5</v>
      </c>
      <c r="D78" s="14">
        <v>837</v>
      </c>
      <c r="E78" s="12">
        <v>50</v>
      </c>
      <c r="F78" s="7">
        <v>0.55000000000000004</v>
      </c>
      <c r="G78" s="30">
        <f>D78*(1-F78)</f>
        <v>376.65</v>
      </c>
      <c r="I78" s="8">
        <v>33</v>
      </c>
      <c r="J78" s="9" t="s">
        <v>149</v>
      </c>
      <c r="K78" s="4">
        <v>50</v>
      </c>
      <c r="L78" s="10">
        <v>173.02</v>
      </c>
      <c r="M78" s="1">
        <v>173.02</v>
      </c>
    </row>
    <row r="79" spans="1:13" outlineLevel="1">
      <c r="A79" s="29" t="s">
        <v>147</v>
      </c>
      <c r="B79" s="11" t="s">
        <v>150</v>
      </c>
      <c r="C79" s="11" t="s">
        <v>5</v>
      </c>
      <c r="D79" s="14">
        <v>1277</v>
      </c>
      <c r="E79" s="12">
        <v>50</v>
      </c>
      <c r="F79" s="7">
        <v>0.55000000000000004</v>
      </c>
      <c r="G79" s="30">
        <f>D79*(1-F79)</f>
        <v>574.65</v>
      </c>
      <c r="I79" s="8">
        <v>1669</v>
      </c>
      <c r="J79" s="9" t="s">
        <v>150</v>
      </c>
      <c r="K79" s="4">
        <v>50</v>
      </c>
      <c r="L79" s="10">
        <v>173.52</v>
      </c>
      <c r="M79" s="1">
        <v>173.52</v>
      </c>
    </row>
    <row r="80" spans="1:13" outlineLevel="1">
      <c r="A80" s="29" t="s">
        <v>147</v>
      </c>
      <c r="B80" s="11" t="s">
        <v>151</v>
      </c>
      <c r="C80" s="11" t="s">
        <v>5</v>
      </c>
      <c r="D80" s="14">
        <v>1277</v>
      </c>
      <c r="E80" s="12">
        <v>50</v>
      </c>
      <c r="F80" s="7">
        <v>0.55000000000000004</v>
      </c>
      <c r="G80" s="30">
        <f>D80*(1-F80)</f>
        <v>574.65</v>
      </c>
      <c r="I80" s="8">
        <v>168</v>
      </c>
      <c r="J80" s="9" t="s">
        <v>151</v>
      </c>
      <c r="K80" s="4">
        <v>50</v>
      </c>
      <c r="L80" s="10">
        <v>230.52</v>
      </c>
      <c r="M80" s="1">
        <v>230.52</v>
      </c>
    </row>
    <row r="81" spans="1:13" outlineLevel="1">
      <c r="A81" s="29" t="s">
        <v>152</v>
      </c>
      <c r="B81" s="11" t="s">
        <v>153</v>
      </c>
      <c r="C81" s="11" t="s">
        <v>3</v>
      </c>
      <c r="D81" s="14">
        <v>40</v>
      </c>
      <c r="E81" s="12">
        <v>50</v>
      </c>
      <c r="F81" s="7">
        <v>0.55000000000000004</v>
      </c>
      <c r="G81" s="30">
        <f>D81*(1-F81)</f>
        <v>18</v>
      </c>
      <c r="I81" s="8">
        <v>139</v>
      </c>
      <c r="J81" s="9" t="s">
        <v>153</v>
      </c>
      <c r="K81" s="4">
        <v>50</v>
      </c>
      <c r="L81" s="10">
        <v>9.5475999999999992</v>
      </c>
      <c r="M81" s="1">
        <v>477.38</v>
      </c>
    </row>
    <row r="82" spans="1:13" outlineLevel="1">
      <c r="A82" s="29" t="s">
        <v>154</v>
      </c>
      <c r="B82" s="11" t="s">
        <v>155</v>
      </c>
      <c r="C82" s="11" t="s">
        <v>3</v>
      </c>
      <c r="D82" s="14">
        <v>35</v>
      </c>
      <c r="E82" s="12">
        <v>50</v>
      </c>
      <c r="F82" s="7">
        <v>0.55000000000000004</v>
      </c>
      <c r="G82" s="30">
        <f>D82*(1-F82)</f>
        <v>15.749999999999998</v>
      </c>
      <c r="I82" s="8">
        <v>138</v>
      </c>
      <c r="J82" s="9" t="s">
        <v>155</v>
      </c>
      <c r="K82" s="4">
        <v>50</v>
      </c>
      <c r="L82" s="10">
        <v>7.0675999999999997</v>
      </c>
      <c r="M82" s="1">
        <v>353.38</v>
      </c>
    </row>
    <row r="83" spans="1:13" outlineLevel="1">
      <c r="A83" s="29" t="s">
        <v>156</v>
      </c>
      <c r="B83" s="11" t="s">
        <v>157</v>
      </c>
      <c r="C83" s="11" t="s">
        <v>3</v>
      </c>
      <c r="D83" s="14">
        <v>10</v>
      </c>
      <c r="E83" s="12">
        <v>50</v>
      </c>
      <c r="F83" s="7">
        <v>0.55000000000000004</v>
      </c>
      <c r="G83" s="30">
        <f>D83*(1-F83)</f>
        <v>4.5</v>
      </c>
      <c r="I83" s="8">
        <v>199</v>
      </c>
      <c r="J83" s="9" t="s">
        <v>157</v>
      </c>
      <c r="K83" s="4">
        <v>50</v>
      </c>
      <c r="L83" s="10">
        <v>2.6776</v>
      </c>
      <c r="M83" s="1">
        <v>133.88</v>
      </c>
    </row>
    <row r="84" spans="1:13" ht="15.75">
      <c r="A84" s="28" t="s">
        <v>158</v>
      </c>
      <c r="B84" s="22"/>
      <c r="C84" s="22"/>
      <c r="D84" s="23"/>
      <c r="E84" s="24"/>
      <c r="F84" s="23"/>
      <c r="G84" s="31"/>
    </row>
    <row r="85" spans="1:13" outlineLevel="1">
      <c r="A85" s="29" t="s">
        <v>159</v>
      </c>
      <c r="B85" s="11" t="s">
        <v>160</v>
      </c>
      <c r="C85" s="11" t="s">
        <v>5</v>
      </c>
      <c r="D85" s="14">
        <v>2006</v>
      </c>
      <c r="E85" s="13"/>
      <c r="F85" s="7">
        <v>0.55000000000000004</v>
      </c>
      <c r="G85" s="30">
        <f>D85*(1-F85)</f>
        <v>902.69999999999993</v>
      </c>
    </row>
    <row r="86" spans="1:13" outlineLevel="1">
      <c r="A86" s="32" t="s">
        <v>161</v>
      </c>
      <c r="B86" s="20" t="s">
        <v>162</v>
      </c>
      <c r="C86" s="11" t="s">
        <v>3</v>
      </c>
      <c r="D86" s="14">
        <v>3680</v>
      </c>
      <c r="E86" s="13"/>
      <c r="F86" s="7">
        <v>0.5</v>
      </c>
      <c r="G86" s="30">
        <f>D86*(1-F86)</f>
        <v>1840</v>
      </c>
    </row>
    <row r="87" spans="1:13" outlineLevel="1">
      <c r="A87" s="32" t="s">
        <v>161</v>
      </c>
      <c r="B87" s="20" t="s">
        <v>163</v>
      </c>
      <c r="C87" s="11" t="s">
        <v>3</v>
      </c>
      <c r="D87" s="14">
        <v>3880</v>
      </c>
      <c r="E87" s="13"/>
      <c r="F87" s="7">
        <v>0.5</v>
      </c>
      <c r="G87" s="30">
        <f>D87*(1-F87)</f>
        <v>1940</v>
      </c>
    </row>
    <row r="88" spans="1:13" outlineLevel="1">
      <c r="A88" s="32" t="s">
        <v>161</v>
      </c>
      <c r="B88" s="20" t="s">
        <v>164</v>
      </c>
      <c r="C88" s="11" t="s">
        <v>3</v>
      </c>
      <c r="D88" s="14">
        <v>5120</v>
      </c>
      <c r="E88" s="13"/>
      <c r="F88" s="7">
        <v>0.5</v>
      </c>
      <c r="G88" s="30">
        <f>D88*(1-F88)</f>
        <v>2560</v>
      </c>
    </row>
    <row r="89" spans="1:13" outlineLevel="1">
      <c r="A89" s="32" t="s">
        <v>161</v>
      </c>
      <c r="B89" s="20" t="s">
        <v>165</v>
      </c>
      <c r="C89" s="11" t="s">
        <v>3</v>
      </c>
      <c r="D89" s="14">
        <v>20000</v>
      </c>
      <c r="E89" s="13"/>
      <c r="F89" s="7">
        <v>0.5</v>
      </c>
      <c r="G89" s="30">
        <f>D89*(1-F89)</f>
        <v>10000</v>
      </c>
      <c r="I89" s="1"/>
      <c r="K89" s="1"/>
    </row>
    <row r="90" spans="1:13" outlineLevel="1">
      <c r="A90" s="32" t="s">
        <v>166</v>
      </c>
      <c r="B90" s="20" t="s">
        <v>167</v>
      </c>
      <c r="C90" s="11" t="s">
        <v>3</v>
      </c>
      <c r="D90" s="14">
        <v>14270</v>
      </c>
      <c r="E90" s="13"/>
      <c r="F90" s="7">
        <v>0.7</v>
      </c>
      <c r="G90" s="30">
        <f>D90*(1-F90)</f>
        <v>4281.0000000000009</v>
      </c>
      <c r="I90" s="1"/>
      <c r="K90" s="1"/>
    </row>
    <row r="91" spans="1:13" outlineLevel="1">
      <c r="A91" s="32" t="s">
        <v>166</v>
      </c>
      <c r="B91" s="20" t="s">
        <v>168</v>
      </c>
      <c r="C91" s="11" t="s">
        <v>3</v>
      </c>
      <c r="D91" s="14">
        <v>18330</v>
      </c>
      <c r="E91" s="13"/>
      <c r="F91" s="7">
        <v>0.7</v>
      </c>
      <c r="G91" s="30">
        <f>D91*(1-F91)</f>
        <v>5499.0000000000009</v>
      </c>
      <c r="I91" s="1"/>
      <c r="K91" s="1"/>
    </row>
    <row r="92" spans="1:13" outlineLevel="1">
      <c r="A92" s="32" t="s">
        <v>166</v>
      </c>
      <c r="B92" s="20" t="s">
        <v>169</v>
      </c>
      <c r="C92" s="11" t="s">
        <v>3</v>
      </c>
      <c r="D92" s="14">
        <v>20100</v>
      </c>
      <c r="E92" s="13"/>
      <c r="F92" s="7">
        <v>0.6</v>
      </c>
      <c r="G92" s="30">
        <f>D92*(1-F92)</f>
        <v>8040</v>
      </c>
      <c r="I92" s="1"/>
      <c r="K92" s="1"/>
    </row>
    <row r="93" spans="1:13" outlineLevel="1">
      <c r="A93" s="32" t="s">
        <v>170</v>
      </c>
      <c r="B93" s="20" t="s">
        <v>171</v>
      </c>
      <c r="C93" s="11" t="s">
        <v>3</v>
      </c>
      <c r="D93" s="14">
        <v>7340</v>
      </c>
      <c r="E93" s="13"/>
      <c r="F93" s="7">
        <v>0.6</v>
      </c>
      <c r="G93" s="30">
        <f>D93*(1-F93)</f>
        <v>2936</v>
      </c>
      <c r="I93" s="1"/>
      <c r="K93" s="1"/>
    </row>
    <row r="94" spans="1:13" outlineLevel="1">
      <c r="A94" s="29" t="s">
        <v>172</v>
      </c>
      <c r="B94" s="11" t="s">
        <v>173</v>
      </c>
      <c r="C94" s="11" t="s">
        <v>3</v>
      </c>
      <c r="D94" s="14">
        <v>3615</v>
      </c>
      <c r="E94" s="13"/>
      <c r="F94" s="7">
        <v>0.7</v>
      </c>
      <c r="G94" s="30">
        <f>D94*(1-F94)</f>
        <v>1084.5000000000002</v>
      </c>
      <c r="I94" s="1"/>
      <c r="K94" s="1"/>
    </row>
    <row r="95" spans="1:13" outlineLevel="1">
      <c r="A95" s="29" t="s">
        <v>172</v>
      </c>
      <c r="B95" s="11" t="s">
        <v>174</v>
      </c>
      <c r="C95" s="11" t="s">
        <v>3</v>
      </c>
      <c r="D95" s="14">
        <v>4130</v>
      </c>
      <c r="E95" s="13"/>
      <c r="F95" s="7">
        <v>0.55000000000000004</v>
      </c>
      <c r="G95" s="30">
        <f>D95*(1-F95)</f>
        <v>1858.4999999999998</v>
      </c>
      <c r="I95" s="1"/>
      <c r="K95" s="1"/>
    </row>
    <row r="96" spans="1:13" outlineLevel="1">
      <c r="A96" s="29" t="s">
        <v>172</v>
      </c>
      <c r="B96" s="11" t="s">
        <v>175</v>
      </c>
      <c r="C96" s="11" t="s">
        <v>3</v>
      </c>
      <c r="D96" s="14">
        <v>13874</v>
      </c>
      <c r="E96" s="13"/>
      <c r="F96" s="7">
        <v>0.55000000000000004</v>
      </c>
      <c r="G96" s="30">
        <f>D96*(1-F96)</f>
        <v>6243.2999999999993</v>
      </c>
      <c r="I96" s="1"/>
      <c r="K96" s="1"/>
    </row>
    <row r="97" spans="1:11" outlineLevel="1">
      <c r="A97" s="29" t="s">
        <v>172</v>
      </c>
      <c r="B97" s="11" t="s">
        <v>176</v>
      </c>
      <c r="C97" s="11" t="s">
        <v>3</v>
      </c>
      <c r="D97" s="14">
        <v>4862</v>
      </c>
      <c r="E97" s="13"/>
      <c r="F97" s="7">
        <v>0.7</v>
      </c>
      <c r="G97" s="30">
        <f>D97*(1-F97)</f>
        <v>1458.6000000000001</v>
      </c>
      <c r="I97" s="1"/>
      <c r="K97" s="1"/>
    </row>
    <row r="98" spans="1:11" outlineLevel="1">
      <c r="A98" s="32" t="s">
        <v>172</v>
      </c>
      <c r="B98" s="20" t="s">
        <v>177</v>
      </c>
      <c r="C98" s="11" t="s">
        <v>3</v>
      </c>
      <c r="D98" s="14">
        <v>4720</v>
      </c>
      <c r="E98" s="13"/>
      <c r="F98" s="7">
        <v>0.6</v>
      </c>
      <c r="G98" s="30">
        <f>D98*(1-F98)</f>
        <v>1888</v>
      </c>
      <c r="I98" s="1"/>
      <c r="K98" s="1"/>
    </row>
    <row r="99" spans="1:11" outlineLevel="1">
      <c r="A99" s="32" t="s">
        <v>178</v>
      </c>
      <c r="B99" s="20" t="s">
        <v>179</v>
      </c>
      <c r="C99" s="11" t="s">
        <v>3</v>
      </c>
      <c r="D99" s="14">
        <v>1020</v>
      </c>
      <c r="E99" s="13"/>
      <c r="F99" s="7">
        <v>0.6</v>
      </c>
      <c r="G99" s="30">
        <f>D99*(1-F99)</f>
        <v>408</v>
      </c>
      <c r="I99" s="1"/>
      <c r="K99" s="1"/>
    </row>
    <row r="100" spans="1:11" outlineLevel="1">
      <c r="A100" s="32" t="s">
        <v>178</v>
      </c>
      <c r="B100" s="20" t="s">
        <v>180</v>
      </c>
      <c r="C100" s="11" t="s">
        <v>3</v>
      </c>
      <c r="D100" s="14">
        <v>1540</v>
      </c>
      <c r="E100" s="13"/>
      <c r="F100" s="7">
        <v>0.5</v>
      </c>
      <c r="G100" s="30">
        <f>D100*(1-F100)</f>
        <v>770</v>
      </c>
      <c r="I100" s="1"/>
      <c r="K100" s="1"/>
    </row>
    <row r="101" spans="1:11" outlineLevel="1">
      <c r="A101" s="32" t="s">
        <v>178</v>
      </c>
      <c r="B101" s="20" t="s">
        <v>181</v>
      </c>
      <c r="C101" s="11" t="s">
        <v>3</v>
      </c>
      <c r="D101" s="14">
        <v>1810</v>
      </c>
      <c r="E101" s="13"/>
      <c r="F101" s="7">
        <v>0.5</v>
      </c>
      <c r="G101" s="30">
        <f>D101*(1-F101)</f>
        <v>905</v>
      </c>
      <c r="I101" s="1"/>
      <c r="K101" s="1"/>
    </row>
    <row r="102" spans="1:11" outlineLevel="1">
      <c r="A102" s="32" t="s">
        <v>182</v>
      </c>
      <c r="B102" s="20" t="s">
        <v>183</v>
      </c>
      <c r="C102" s="11" t="s">
        <v>3</v>
      </c>
      <c r="D102" s="14">
        <v>1660</v>
      </c>
      <c r="E102" s="13"/>
      <c r="F102" s="7">
        <v>0.55000000000000004</v>
      </c>
      <c r="G102" s="30">
        <f>D102*(1-F102)</f>
        <v>746.99999999999989</v>
      </c>
      <c r="I102" s="1"/>
      <c r="K102" s="1"/>
    </row>
    <row r="103" spans="1:11" outlineLevel="1">
      <c r="A103" s="32" t="s">
        <v>182</v>
      </c>
      <c r="B103" s="20" t="s">
        <v>184</v>
      </c>
      <c r="C103" s="11" t="s">
        <v>3</v>
      </c>
      <c r="D103" s="14">
        <v>1660</v>
      </c>
      <c r="E103" s="13"/>
      <c r="F103" s="7">
        <v>0.55000000000000004</v>
      </c>
      <c r="G103" s="30">
        <f>D103*(1-F103)</f>
        <v>746.99999999999989</v>
      </c>
      <c r="I103" s="1"/>
      <c r="K103" s="1"/>
    </row>
    <row r="104" spans="1:11" outlineLevel="1">
      <c r="A104" s="29" t="s">
        <v>185</v>
      </c>
      <c r="B104" s="11" t="s">
        <v>186</v>
      </c>
      <c r="C104" s="11" t="s">
        <v>5</v>
      </c>
      <c r="D104" s="14">
        <v>2990</v>
      </c>
      <c r="E104" s="13"/>
      <c r="F104" s="7">
        <v>0.7</v>
      </c>
      <c r="G104" s="30">
        <f>D104*(1-F104)</f>
        <v>897.00000000000011</v>
      </c>
      <c r="I104" s="1"/>
      <c r="K104" s="1"/>
    </row>
    <row r="105" spans="1:11" outlineLevel="1">
      <c r="A105" s="29" t="s">
        <v>185</v>
      </c>
      <c r="B105" s="11" t="s">
        <v>187</v>
      </c>
      <c r="C105" s="11" t="s">
        <v>5</v>
      </c>
      <c r="D105" s="14">
        <v>4155</v>
      </c>
      <c r="E105" s="13"/>
      <c r="F105" s="7">
        <v>0.7</v>
      </c>
      <c r="G105" s="30">
        <f>D105*(1-F105)</f>
        <v>1246.5000000000002</v>
      </c>
      <c r="I105" s="1"/>
      <c r="K105" s="1"/>
    </row>
    <row r="106" spans="1:11" outlineLevel="1">
      <c r="A106" s="29" t="s">
        <v>185</v>
      </c>
      <c r="B106" s="11" t="s">
        <v>188</v>
      </c>
      <c r="C106" s="11" t="s">
        <v>5</v>
      </c>
      <c r="D106" s="14">
        <v>6227</v>
      </c>
      <c r="E106" s="13"/>
      <c r="F106" s="7">
        <v>0.7</v>
      </c>
      <c r="G106" s="30">
        <f>D106*(1-F106)</f>
        <v>1868.1000000000004</v>
      </c>
      <c r="I106" s="1"/>
      <c r="K106" s="1"/>
    </row>
    <row r="107" spans="1:11" outlineLevel="1">
      <c r="A107" s="29" t="s">
        <v>185</v>
      </c>
      <c r="B107" s="11" t="s">
        <v>189</v>
      </c>
      <c r="C107" s="11" t="s">
        <v>5</v>
      </c>
      <c r="D107" s="14">
        <v>9464</v>
      </c>
      <c r="E107" s="13"/>
      <c r="F107" s="7">
        <v>0.7</v>
      </c>
      <c r="G107" s="30">
        <f>D107*(1-F107)</f>
        <v>2839.2000000000003</v>
      </c>
      <c r="I107" s="1"/>
      <c r="K107" s="1"/>
    </row>
    <row r="108" spans="1:11" outlineLevel="1">
      <c r="A108" s="29" t="s">
        <v>185</v>
      </c>
      <c r="B108" s="11" t="s">
        <v>190</v>
      </c>
      <c r="C108" s="11" t="s">
        <v>5</v>
      </c>
      <c r="D108" s="14">
        <v>12286</v>
      </c>
      <c r="E108" s="13"/>
      <c r="F108" s="7">
        <v>0.7</v>
      </c>
      <c r="G108" s="30">
        <f>D108*(1-F108)</f>
        <v>3685.8000000000006</v>
      </c>
      <c r="I108" s="1"/>
      <c r="K108" s="1"/>
    </row>
    <row r="109" spans="1:11" ht="15.75">
      <c r="A109" s="28" t="s">
        <v>4</v>
      </c>
      <c r="B109" s="21"/>
      <c r="C109" s="21"/>
      <c r="D109" s="25"/>
      <c r="E109" s="26"/>
      <c r="F109" s="27"/>
      <c r="G109" s="33"/>
      <c r="I109" s="1"/>
      <c r="K109" s="1"/>
    </row>
    <row r="110" spans="1:11" outlineLevel="1">
      <c r="A110" s="29" t="s">
        <v>191</v>
      </c>
      <c r="B110" s="11" t="s">
        <v>192</v>
      </c>
      <c r="C110" s="11" t="s">
        <v>5</v>
      </c>
      <c r="D110" s="14">
        <v>2022</v>
      </c>
      <c r="E110" s="13"/>
      <c r="F110" s="7">
        <v>0.55000000000000004</v>
      </c>
      <c r="G110" s="30">
        <f>D110*(1-F110)</f>
        <v>909.89999999999986</v>
      </c>
      <c r="I110" s="1"/>
      <c r="K110" s="1"/>
    </row>
    <row r="111" spans="1:11" outlineLevel="1">
      <c r="A111" s="29" t="s">
        <v>193</v>
      </c>
      <c r="B111" s="11" t="s">
        <v>194</v>
      </c>
      <c r="C111" s="11" t="s">
        <v>5</v>
      </c>
      <c r="D111" s="14">
        <v>1978</v>
      </c>
      <c r="E111" s="13"/>
      <c r="F111" s="7">
        <v>0.55000000000000004</v>
      </c>
      <c r="G111" s="30">
        <f>D111*(1-F111)</f>
        <v>890.09999999999991</v>
      </c>
      <c r="I111" s="1"/>
      <c r="K111" s="1"/>
    </row>
    <row r="112" spans="1:11" outlineLevel="1">
      <c r="A112" s="29" t="s">
        <v>193</v>
      </c>
      <c r="B112" s="11" t="s">
        <v>195</v>
      </c>
      <c r="C112" s="11" t="s">
        <v>5</v>
      </c>
      <c r="D112" s="14">
        <v>2462</v>
      </c>
      <c r="E112" s="13"/>
      <c r="F112" s="7">
        <v>0.55000000000000004</v>
      </c>
      <c r="G112" s="30">
        <f>D112*(1-F112)</f>
        <v>1107.8999999999999</v>
      </c>
      <c r="I112" s="1"/>
      <c r="K112" s="1"/>
    </row>
    <row r="113" spans="1:11" outlineLevel="1">
      <c r="A113" s="29" t="s">
        <v>193</v>
      </c>
      <c r="B113" s="11" t="s">
        <v>196</v>
      </c>
      <c r="C113" s="11" t="s">
        <v>5</v>
      </c>
      <c r="D113" s="14">
        <v>1967</v>
      </c>
      <c r="E113" s="13"/>
      <c r="F113" s="7">
        <v>0.55000000000000004</v>
      </c>
      <c r="G113" s="30">
        <f>D113*(1-F113)</f>
        <v>885.14999999999986</v>
      </c>
      <c r="I113" s="1"/>
      <c r="K113" s="1"/>
    </row>
    <row r="114" spans="1:11" outlineLevel="1">
      <c r="A114" s="29" t="s">
        <v>197</v>
      </c>
      <c r="B114" s="11" t="s">
        <v>198</v>
      </c>
      <c r="C114" s="11" t="s">
        <v>5</v>
      </c>
      <c r="D114" s="14">
        <v>1839</v>
      </c>
      <c r="E114" s="13"/>
      <c r="F114" s="7">
        <v>0.55000000000000004</v>
      </c>
      <c r="G114" s="30">
        <f>D114*(1-F114)</f>
        <v>827.55</v>
      </c>
      <c r="I114" s="1"/>
      <c r="K114" s="1"/>
    </row>
    <row r="115" spans="1:11" outlineLevel="1">
      <c r="A115" s="29" t="s">
        <v>199</v>
      </c>
      <c r="B115" s="11" t="s">
        <v>200</v>
      </c>
      <c r="C115" s="11" t="s">
        <v>5</v>
      </c>
      <c r="D115" s="14">
        <v>3952</v>
      </c>
      <c r="E115" s="13"/>
      <c r="F115" s="7">
        <v>0.55000000000000004</v>
      </c>
      <c r="G115" s="30">
        <f>D115*(1-F115)</f>
        <v>1778.3999999999999</v>
      </c>
      <c r="I115" s="1"/>
      <c r="K115" s="1"/>
    </row>
    <row r="116" spans="1:11" ht="12" outlineLevel="1" thickBot="1">
      <c r="A116" s="34" t="s">
        <v>201</v>
      </c>
      <c r="B116" s="35" t="s">
        <v>202</v>
      </c>
      <c r="C116" s="35" t="s">
        <v>5</v>
      </c>
      <c r="D116" s="36">
        <v>4418</v>
      </c>
      <c r="E116" s="37"/>
      <c r="F116" s="38">
        <v>0.5</v>
      </c>
      <c r="G116" s="39">
        <f>D116*(1-F116)</f>
        <v>2209</v>
      </c>
      <c r="I116" s="1"/>
      <c r="K116" s="1"/>
    </row>
    <row r="117" spans="1:11">
      <c r="A117" s="18"/>
      <c r="B117" s="18"/>
      <c r="C117" s="15"/>
      <c r="D117" s="16"/>
      <c r="E117" s="17"/>
      <c r="I117" s="1"/>
      <c r="K117" s="1"/>
    </row>
    <row r="118" spans="1:11">
      <c r="A118" s="19"/>
      <c r="B118" s="19"/>
      <c r="C118" s="9"/>
      <c r="D118" s="16"/>
      <c r="E118" s="17"/>
      <c r="I118" s="1"/>
      <c r="K118" s="1"/>
    </row>
    <row r="119" spans="1:11">
      <c r="A119" s="19"/>
      <c r="B119" s="19"/>
      <c r="C119" s="9"/>
      <c r="D119" s="16"/>
      <c r="E119" s="17"/>
      <c r="I119" s="1"/>
      <c r="K119" s="1"/>
    </row>
    <row r="120" spans="1:11">
      <c r="A120" s="19"/>
      <c r="B120" s="19"/>
      <c r="C120" s="9"/>
      <c r="D120" s="16"/>
      <c r="E120" s="17"/>
      <c r="I120" s="1"/>
      <c r="K120" s="1"/>
    </row>
    <row r="121" spans="1:11">
      <c r="A121" s="19"/>
      <c r="B121" s="19"/>
      <c r="C121" s="9"/>
      <c r="D121" s="16"/>
      <c r="E121" s="17"/>
      <c r="I121" s="1"/>
      <c r="K121" s="1"/>
    </row>
    <row r="122" spans="1:11">
      <c r="A122" s="19"/>
      <c r="B122" s="19"/>
      <c r="C122" s="9"/>
      <c r="D122" s="16"/>
      <c r="E122" s="17"/>
      <c r="I122" s="1"/>
      <c r="K122" s="1"/>
    </row>
    <row r="123" spans="1:11">
      <c r="A123" s="19"/>
      <c r="B123" s="19"/>
      <c r="C123" s="9"/>
      <c r="D123" s="16"/>
      <c r="E123" s="17"/>
      <c r="I123" s="1"/>
      <c r="K123" s="1"/>
    </row>
    <row r="124" spans="1:11">
      <c r="A124" s="19"/>
      <c r="B124" s="19"/>
      <c r="C124" s="9"/>
      <c r="D124" s="16"/>
      <c r="E124" s="17"/>
      <c r="I124" s="1"/>
      <c r="K124" s="1"/>
    </row>
    <row r="125" spans="1:11">
      <c r="A125" s="19"/>
      <c r="B125" s="19"/>
      <c r="C125" s="9"/>
      <c r="D125" s="16"/>
      <c r="E125" s="17"/>
      <c r="I125" s="1"/>
      <c r="K125" s="1"/>
    </row>
    <row r="126" spans="1:11">
      <c r="A126" s="19"/>
      <c r="B126" s="19"/>
      <c r="C126" s="9"/>
      <c r="D126" s="16"/>
      <c r="E126" s="17"/>
      <c r="F126" s="2"/>
      <c r="I126" s="1"/>
      <c r="K126" s="1"/>
    </row>
    <row r="127" spans="1:11">
      <c r="A127" s="19"/>
      <c r="B127" s="19"/>
      <c r="C127" s="9"/>
      <c r="D127" s="16"/>
      <c r="E127" s="17"/>
      <c r="F127" s="2"/>
      <c r="I127" s="1"/>
      <c r="K127" s="1"/>
    </row>
    <row r="128" spans="1:11">
      <c r="A128" s="19"/>
      <c r="B128" s="19"/>
      <c r="C128" s="9"/>
      <c r="D128" s="16"/>
      <c r="E128" s="17"/>
      <c r="F128" s="2"/>
      <c r="I128" s="1"/>
      <c r="K128" s="1"/>
    </row>
    <row r="129" spans="1:11">
      <c r="A129" s="19"/>
      <c r="B129" s="19"/>
      <c r="C129" s="9"/>
      <c r="D129" s="16"/>
      <c r="E129" s="17"/>
      <c r="F129" s="2"/>
      <c r="I129" s="1"/>
      <c r="K129" s="1"/>
    </row>
    <row r="130" spans="1:11">
      <c r="A130" s="19"/>
      <c r="B130" s="19"/>
      <c r="C130" s="9"/>
      <c r="D130" s="16"/>
      <c r="E130" s="17"/>
      <c r="F130" s="2"/>
      <c r="I130" s="1"/>
      <c r="K130" s="1"/>
    </row>
    <row r="131" spans="1:11">
      <c r="A131" s="19"/>
      <c r="B131" s="19"/>
      <c r="C131" s="9"/>
      <c r="D131" s="16"/>
      <c r="E131" s="17"/>
      <c r="F131" s="2"/>
      <c r="I131" s="1"/>
      <c r="K131" s="1"/>
    </row>
    <row r="132" spans="1:11">
      <c r="A132" s="19"/>
      <c r="B132" s="19"/>
      <c r="C132" s="9"/>
      <c r="D132" s="16"/>
      <c r="E132" s="17"/>
      <c r="F132" s="2"/>
      <c r="I132" s="1"/>
      <c r="K132" s="1"/>
    </row>
    <row r="133" spans="1:11">
      <c r="A133" s="19"/>
      <c r="B133" s="19"/>
      <c r="C133" s="9"/>
      <c r="D133" s="16"/>
      <c r="E133" s="17"/>
      <c r="F133" s="2"/>
      <c r="I133" s="1"/>
      <c r="K133" s="1"/>
    </row>
    <row r="134" spans="1:11">
      <c r="A134" s="19"/>
      <c r="B134" s="19"/>
      <c r="C134" s="9"/>
      <c r="D134" s="16"/>
      <c r="E134" s="17"/>
      <c r="F134" s="2"/>
      <c r="I134" s="1"/>
      <c r="K134" s="1"/>
    </row>
    <row r="135" spans="1:11">
      <c r="A135" s="19"/>
      <c r="B135" s="19"/>
      <c r="C135" s="9"/>
      <c r="D135" s="16"/>
      <c r="E135" s="17"/>
      <c r="F135" s="2"/>
      <c r="I135" s="1"/>
      <c r="K135" s="1"/>
    </row>
    <row r="136" spans="1:11">
      <c r="A136" s="19"/>
      <c r="B136" s="19"/>
      <c r="C136" s="9"/>
      <c r="D136" s="16"/>
      <c r="E136" s="17"/>
      <c r="F136" s="2"/>
      <c r="I136" s="1"/>
      <c r="K136" s="1"/>
    </row>
    <row r="137" spans="1:11">
      <c r="A137" s="19"/>
      <c r="B137" s="19"/>
      <c r="C137" s="9"/>
      <c r="D137" s="16"/>
      <c r="E137" s="17"/>
      <c r="F137" s="2"/>
      <c r="I137" s="1"/>
      <c r="K137" s="1"/>
    </row>
    <row r="138" spans="1:11">
      <c r="A138" s="19"/>
      <c r="B138" s="19"/>
      <c r="C138" s="9"/>
      <c r="D138" s="16"/>
      <c r="E138" s="17"/>
      <c r="F138" s="2"/>
      <c r="I138" s="1"/>
      <c r="K138" s="1"/>
    </row>
    <row r="139" spans="1:11">
      <c r="A139" s="19"/>
      <c r="B139" s="19"/>
      <c r="C139" s="9"/>
      <c r="D139" s="16"/>
      <c r="E139" s="17"/>
      <c r="F139" s="2"/>
      <c r="I139" s="1"/>
      <c r="K139" s="1"/>
    </row>
    <row r="140" spans="1:11">
      <c r="A140" s="19"/>
      <c r="B140" s="19"/>
      <c r="C140" s="9"/>
      <c r="D140" s="16"/>
      <c r="E140" s="17"/>
      <c r="F140" s="2"/>
      <c r="I140" s="1"/>
      <c r="K140" s="1"/>
    </row>
    <row r="141" spans="1:11">
      <c r="A141" s="19"/>
      <c r="B141" s="19"/>
      <c r="C141" s="9"/>
      <c r="D141" s="16"/>
      <c r="E141" s="17"/>
      <c r="F141" s="2"/>
      <c r="I141" s="1"/>
      <c r="K141" s="1"/>
    </row>
    <row r="142" spans="1:11">
      <c r="A142" s="19"/>
      <c r="B142" s="19"/>
      <c r="C142" s="9"/>
      <c r="D142" s="16"/>
      <c r="E142" s="17"/>
      <c r="F142" s="2"/>
      <c r="I142" s="1"/>
      <c r="K142" s="1"/>
    </row>
    <row r="143" spans="1:11">
      <c r="A143" s="19"/>
      <c r="B143" s="19"/>
      <c r="C143" s="9"/>
      <c r="D143" s="16"/>
      <c r="E143" s="17"/>
      <c r="F143" s="2"/>
      <c r="I143" s="1"/>
      <c r="K143" s="1"/>
    </row>
    <row r="144" spans="1:11">
      <c r="A144" s="19"/>
      <c r="B144" s="19"/>
      <c r="C144" s="9"/>
      <c r="D144" s="16"/>
      <c r="E144" s="17"/>
      <c r="F144" s="2"/>
      <c r="I144" s="1"/>
      <c r="K144" s="1"/>
    </row>
    <row r="145" spans="1:11">
      <c r="A145" s="19"/>
      <c r="B145" s="19"/>
      <c r="C145" s="9"/>
      <c r="D145" s="16"/>
      <c r="E145" s="17"/>
      <c r="F145" s="2"/>
      <c r="I145" s="1"/>
      <c r="K145" s="1"/>
    </row>
    <row r="146" spans="1:11">
      <c r="A146" s="19"/>
      <c r="B146" s="19"/>
      <c r="C146" s="9"/>
      <c r="D146" s="16"/>
      <c r="E146" s="17"/>
      <c r="F146" s="2"/>
      <c r="I146" s="1"/>
      <c r="K146" s="1"/>
    </row>
    <row r="147" spans="1:11">
      <c r="A147" s="19"/>
      <c r="B147" s="19"/>
      <c r="C147" s="9"/>
      <c r="D147" s="16"/>
      <c r="E147" s="17"/>
      <c r="F147" s="2"/>
      <c r="I147" s="1"/>
      <c r="K147" s="1"/>
    </row>
    <row r="148" spans="1:11">
      <c r="A148" s="19"/>
      <c r="B148" s="19"/>
      <c r="C148" s="9"/>
      <c r="D148" s="16"/>
      <c r="E148" s="17"/>
      <c r="F148" s="2"/>
      <c r="I148" s="1"/>
      <c r="K148" s="1"/>
    </row>
    <row r="149" spans="1:11">
      <c r="A149" s="19"/>
      <c r="B149" s="19"/>
      <c r="C149" s="9"/>
      <c r="D149" s="16"/>
      <c r="E149" s="17"/>
      <c r="F149" s="2"/>
      <c r="I149" s="1"/>
      <c r="K149" s="1"/>
    </row>
    <row r="150" spans="1:11">
      <c r="A150" s="19"/>
      <c r="B150" s="19"/>
      <c r="C150" s="9"/>
      <c r="D150" s="16"/>
      <c r="E150" s="17"/>
      <c r="F150" s="2"/>
      <c r="I150" s="1"/>
      <c r="K150" s="1"/>
    </row>
    <row r="151" spans="1:11">
      <c r="A151" s="19"/>
      <c r="B151" s="19"/>
      <c r="C151" s="9"/>
      <c r="D151" s="16"/>
      <c r="E151" s="17"/>
      <c r="F151" s="2"/>
      <c r="I151" s="1"/>
      <c r="K151" s="1"/>
    </row>
    <row r="152" spans="1:11">
      <c r="A152" s="19"/>
      <c r="B152" s="19"/>
      <c r="C152" s="9"/>
      <c r="D152" s="16"/>
      <c r="E152" s="17"/>
      <c r="F152" s="2"/>
      <c r="I152" s="1"/>
      <c r="K152" s="1"/>
    </row>
    <row r="153" spans="1:11">
      <c r="A153" s="19"/>
      <c r="B153" s="19"/>
      <c r="C153" s="9"/>
      <c r="D153" s="16"/>
      <c r="E153" s="17"/>
      <c r="F153" s="2"/>
      <c r="I153" s="1"/>
      <c r="K153" s="1"/>
    </row>
    <row r="154" spans="1:11">
      <c r="A154" s="19"/>
      <c r="B154" s="19"/>
      <c r="C154" s="9"/>
      <c r="D154" s="16"/>
      <c r="E154" s="17"/>
      <c r="F154" s="2"/>
      <c r="I154" s="1"/>
      <c r="K154" s="1"/>
    </row>
    <row r="155" spans="1:11">
      <c r="A155" s="19"/>
      <c r="B155" s="19"/>
      <c r="C155" s="9"/>
      <c r="D155" s="16"/>
      <c r="E155" s="17"/>
      <c r="F155" s="2"/>
      <c r="I155" s="1"/>
      <c r="K155" s="1"/>
    </row>
    <row r="156" spans="1:11">
      <c r="A156" s="19"/>
      <c r="B156" s="19"/>
      <c r="C156" s="9"/>
      <c r="D156" s="16"/>
      <c r="E156" s="17"/>
      <c r="F156" s="2"/>
      <c r="I156" s="1"/>
      <c r="K156" s="1"/>
    </row>
    <row r="157" spans="1:11">
      <c r="A157" s="19"/>
      <c r="B157" s="19"/>
      <c r="C157" s="9"/>
      <c r="D157" s="16"/>
      <c r="E157" s="17"/>
      <c r="F157" s="2"/>
      <c r="I157" s="1"/>
      <c r="K157" s="1"/>
    </row>
    <row r="158" spans="1:11">
      <c r="A158" s="19"/>
      <c r="B158" s="19"/>
      <c r="C158" s="9"/>
      <c r="D158" s="16"/>
      <c r="E158" s="17"/>
      <c r="F158" s="2"/>
      <c r="I158" s="1"/>
      <c r="K158" s="1"/>
    </row>
    <row r="159" spans="1:11">
      <c r="A159" s="19"/>
      <c r="B159" s="19"/>
      <c r="C159" s="9"/>
      <c r="D159" s="16"/>
      <c r="E159" s="17"/>
      <c r="F159" s="2"/>
      <c r="I159" s="1"/>
      <c r="K159" s="1"/>
    </row>
    <row r="160" spans="1:11">
      <c r="A160" s="19"/>
      <c r="B160" s="19"/>
      <c r="C160" s="9"/>
      <c r="D160" s="16"/>
      <c r="E160" s="17"/>
      <c r="F160" s="2"/>
      <c r="I160" s="1"/>
      <c r="K160" s="1"/>
    </row>
    <row r="161" spans="1:11">
      <c r="A161" s="19"/>
      <c r="B161" s="19"/>
      <c r="C161" s="9"/>
      <c r="D161" s="16"/>
      <c r="E161" s="17"/>
      <c r="F161" s="2"/>
      <c r="I161" s="1"/>
      <c r="K161" s="1"/>
    </row>
    <row r="162" spans="1:11">
      <c r="A162" s="19"/>
      <c r="B162" s="19"/>
      <c r="C162" s="9"/>
      <c r="D162" s="16"/>
      <c r="E162" s="17"/>
      <c r="F162" s="2"/>
      <c r="I162" s="1"/>
      <c r="K162" s="1"/>
    </row>
    <row r="163" spans="1:11">
      <c r="A163" s="19"/>
      <c r="B163" s="19"/>
      <c r="C163" s="9"/>
      <c r="D163" s="16"/>
      <c r="E163" s="17"/>
      <c r="F163" s="2"/>
      <c r="I163" s="1"/>
      <c r="K163" s="1"/>
    </row>
    <row r="164" spans="1:11">
      <c r="A164" s="19"/>
      <c r="B164" s="19"/>
      <c r="C164" s="9"/>
      <c r="D164" s="16"/>
      <c r="E164" s="17"/>
      <c r="F164" s="2"/>
      <c r="I164" s="1"/>
      <c r="K164" s="1"/>
    </row>
    <row r="165" spans="1:11">
      <c r="A165" s="19"/>
      <c r="B165" s="19"/>
      <c r="C165" s="9"/>
      <c r="D165" s="16"/>
      <c r="E165" s="17"/>
      <c r="F165" s="2"/>
      <c r="I165" s="1"/>
      <c r="K165" s="1"/>
    </row>
    <row r="166" spans="1:11">
      <c r="A166" s="19"/>
      <c r="B166" s="19"/>
      <c r="C166" s="9"/>
      <c r="D166" s="16"/>
      <c r="E166" s="17"/>
      <c r="F166" s="2"/>
      <c r="I166" s="1"/>
      <c r="K166" s="1"/>
    </row>
    <row r="167" spans="1:11">
      <c r="A167" s="19"/>
      <c r="B167" s="19"/>
      <c r="C167" s="9"/>
      <c r="D167" s="16"/>
      <c r="E167" s="17"/>
      <c r="F167" s="2"/>
      <c r="I167" s="1"/>
      <c r="K167" s="1"/>
    </row>
    <row r="168" spans="1:11">
      <c r="A168" s="19"/>
      <c r="B168" s="19"/>
      <c r="C168" s="9"/>
      <c r="D168" s="16"/>
      <c r="E168" s="17"/>
      <c r="F168" s="2"/>
      <c r="I168" s="1"/>
      <c r="K168" s="1"/>
    </row>
    <row r="169" spans="1:11">
      <c r="A169" s="19"/>
      <c r="B169" s="19"/>
      <c r="C169" s="9"/>
      <c r="D169" s="16"/>
      <c r="E169" s="17"/>
      <c r="F169" s="2"/>
      <c r="I169" s="1"/>
      <c r="K169" s="1"/>
    </row>
    <row r="170" spans="1:11">
      <c r="A170" s="19"/>
      <c r="B170" s="19"/>
      <c r="C170" s="9"/>
      <c r="D170" s="16"/>
      <c r="E170" s="17"/>
      <c r="F170" s="2"/>
      <c r="I170" s="1"/>
      <c r="K170" s="1"/>
    </row>
    <row r="171" spans="1:11">
      <c r="A171" s="19"/>
      <c r="B171" s="19"/>
      <c r="C171" s="9"/>
      <c r="D171" s="16"/>
      <c r="E171" s="17"/>
      <c r="F171" s="2"/>
      <c r="I171" s="1"/>
      <c r="K171" s="1"/>
    </row>
    <row r="172" spans="1:11">
      <c r="A172" s="19"/>
      <c r="B172" s="19"/>
      <c r="C172" s="9"/>
      <c r="D172" s="16"/>
      <c r="E172" s="17"/>
      <c r="F172" s="2"/>
      <c r="I172" s="1"/>
      <c r="K172" s="1"/>
    </row>
    <row r="173" spans="1:11">
      <c r="A173" s="19"/>
      <c r="B173" s="19"/>
      <c r="C173" s="9"/>
      <c r="D173" s="16"/>
      <c r="E173" s="17"/>
      <c r="F173" s="2"/>
      <c r="I173" s="1"/>
      <c r="K173" s="1"/>
    </row>
    <row r="174" spans="1:11">
      <c r="A174" s="19"/>
      <c r="B174" s="19"/>
      <c r="C174" s="9"/>
      <c r="D174" s="16"/>
      <c r="E174" s="17"/>
      <c r="F174" s="2"/>
      <c r="I174" s="1"/>
      <c r="K174" s="1"/>
    </row>
    <row r="175" spans="1:11">
      <c r="A175" s="19"/>
      <c r="B175" s="19"/>
      <c r="C175" s="9"/>
      <c r="D175" s="16"/>
      <c r="E175" s="17"/>
      <c r="F175" s="2"/>
      <c r="I175" s="1"/>
      <c r="K175" s="1"/>
    </row>
    <row r="176" spans="1:11">
      <c r="A176" s="19"/>
      <c r="B176" s="19"/>
      <c r="C176" s="9"/>
      <c r="D176" s="16"/>
      <c r="E176" s="17"/>
      <c r="F176" s="2"/>
      <c r="I176" s="1"/>
      <c r="K176" s="1"/>
    </row>
    <row r="177" spans="1:11">
      <c r="A177" s="19"/>
      <c r="B177" s="19"/>
      <c r="C177" s="9"/>
      <c r="D177" s="16"/>
      <c r="E177" s="17"/>
      <c r="F177" s="2"/>
      <c r="I177" s="1"/>
      <c r="K177" s="1"/>
    </row>
    <row r="178" spans="1:11">
      <c r="A178" s="19"/>
      <c r="B178" s="19"/>
      <c r="C178" s="9"/>
      <c r="D178" s="16"/>
      <c r="E178" s="17"/>
      <c r="F178" s="2"/>
      <c r="I178" s="1"/>
      <c r="K178" s="1"/>
    </row>
    <row r="179" spans="1:11">
      <c r="A179" s="19"/>
      <c r="B179" s="19"/>
      <c r="C179" s="9"/>
      <c r="D179" s="16"/>
      <c r="E179" s="17"/>
      <c r="F179" s="2"/>
      <c r="I179" s="1"/>
      <c r="K179" s="1"/>
    </row>
    <row r="180" spans="1:11">
      <c r="A180" s="19"/>
      <c r="B180" s="19"/>
      <c r="C180" s="9"/>
      <c r="D180" s="16"/>
      <c r="E180" s="17"/>
      <c r="F180" s="2"/>
      <c r="I180" s="1"/>
      <c r="K180" s="1"/>
    </row>
    <row r="181" spans="1:11">
      <c r="A181" s="19"/>
      <c r="B181" s="19"/>
      <c r="C181" s="9"/>
      <c r="D181" s="16"/>
      <c r="E181" s="17"/>
      <c r="F181" s="2"/>
      <c r="I181" s="1"/>
      <c r="K181" s="1"/>
    </row>
  </sheetData>
  <conditionalFormatting sqref="G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Леонтьев Владимир Алексеевич</dc:creator>
  <cp:keywords/>
  <dc:description/>
  <cp:lastModifiedBy>Леонтьев Владимир Алексеевич</cp:lastModifiedBy>
  <cp:revision>1</cp:revision>
  <cp:lastPrinted>2023-12-14T11:22:51Z</cp:lastPrinted>
  <dcterms:created xsi:type="dcterms:W3CDTF">2023-12-14T11:22:51Z</dcterms:created>
  <dcterms:modified xsi:type="dcterms:W3CDTF">2024-07-29T11:41:02Z</dcterms:modified>
</cp:coreProperties>
</file>